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\\fserv\obmen\Щербакова Ю.В\"/>
    </mc:Choice>
  </mc:AlternateContent>
  <xr:revisionPtr revIDLastSave="0" documentId="8_{15A49B3B-DB8E-4FE4-B741-3401176F2400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Доходы" sheetId="1" r:id="rId1"/>
    <sheet name="Расходы" sheetId="47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Расходы!$1:$5</definedName>
  </definedNames>
  <calcPr calcId="191029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8" i="47" l="1"/>
  <c r="F356" i="47"/>
  <c r="F355" i="47"/>
  <c r="F354" i="47"/>
  <c r="F353" i="47"/>
  <c r="F352" i="47"/>
  <c r="F351" i="47"/>
  <c r="F350" i="47"/>
  <c r="F349" i="47"/>
  <c r="F348" i="47"/>
  <c r="F347" i="47"/>
  <c r="F346" i="47"/>
  <c r="F345" i="47"/>
  <c r="F344" i="47"/>
  <c r="F343" i="47"/>
  <c r="F342" i="47"/>
  <c r="F341" i="47"/>
  <c r="F340" i="47"/>
  <c r="F339" i="47"/>
  <c r="F338" i="47"/>
  <c r="F337" i="47"/>
  <c r="F336" i="47"/>
  <c r="F335" i="47"/>
  <c r="F334" i="47"/>
  <c r="F333" i="47"/>
  <c r="F332" i="47"/>
  <c r="F331" i="47"/>
  <c r="F330" i="47"/>
  <c r="F329" i="47"/>
  <c r="F328" i="47"/>
  <c r="F327" i="47"/>
  <c r="F326" i="47"/>
  <c r="F325" i="47"/>
  <c r="F324" i="47"/>
  <c r="F323" i="47"/>
  <c r="F322" i="47"/>
  <c r="F321" i="47"/>
  <c r="F320" i="47"/>
  <c r="F319" i="47"/>
  <c r="F318" i="47"/>
  <c r="F317" i="47"/>
  <c r="F316" i="47"/>
  <c r="F315" i="47"/>
  <c r="F314" i="47"/>
  <c r="F313" i="47"/>
  <c r="F312" i="47"/>
  <c r="F311" i="47"/>
  <c r="F310" i="47"/>
  <c r="F309" i="47"/>
  <c r="F308" i="47"/>
  <c r="F307" i="47"/>
  <c r="F306" i="47"/>
  <c r="F305" i="47"/>
  <c r="F304" i="47"/>
  <c r="F303" i="47"/>
  <c r="F302" i="47"/>
  <c r="F301" i="47"/>
  <c r="F300" i="47"/>
  <c r="F299" i="47"/>
  <c r="F298" i="47"/>
  <c r="F297" i="47"/>
  <c r="F296" i="47"/>
  <c r="F295" i="47"/>
  <c r="F294" i="47"/>
  <c r="F293" i="47"/>
  <c r="F292" i="47"/>
  <c r="F291" i="47"/>
  <c r="F290" i="47"/>
  <c r="F289" i="47"/>
  <c r="F288" i="47"/>
  <c r="F287" i="47"/>
  <c r="F286" i="47"/>
  <c r="F285" i="47"/>
  <c r="F284" i="47"/>
  <c r="F283" i="47"/>
  <c r="F282" i="47"/>
  <c r="F281" i="47"/>
  <c r="F280" i="47"/>
  <c r="F279" i="47"/>
  <c r="F278" i="47"/>
  <c r="F277" i="47"/>
  <c r="F276" i="47"/>
  <c r="F275" i="47"/>
  <c r="F274" i="47"/>
  <c r="F273" i="47"/>
  <c r="F272" i="47"/>
  <c r="F271" i="47"/>
  <c r="F270" i="47"/>
  <c r="F269" i="47"/>
  <c r="F268" i="47"/>
  <c r="F267" i="47"/>
  <c r="F266" i="47"/>
  <c r="F265" i="47"/>
  <c r="F264" i="47"/>
  <c r="F263" i="47"/>
  <c r="F262" i="47"/>
  <c r="F261" i="47"/>
  <c r="F260" i="47"/>
  <c r="F259" i="47"/>
  <c r="F258" i="47"/>
  <c r="F257" i="47"/>
  <c r="F256" i="47"/>
  <c r="F255" i="47"/>
  <c r="F254" i="47"/>
  <c r="F253" i="47"/>
  <c r="F252" i="47"/>
  <c r="F251" i="47"/>
  <c r="F250" i="47"/>
  <c r="F249" i="47"/>
  <c r="F248" i="47"/>
  <c r="F247" i="47"/>
  <c r="F246" i="47"/>
  <c r="F245" i="47"/>
  <c r="F244" i="47"/>
  <c r="F243" i="47"/>
  <c r="F242" i="47"/>
  <c r="F241" i="47"/>
  <c r="F240" i="47"/>
  <c r="F239" i="47"/>
  <c r="F238" i="47"/>
  <c r="F237" i="47"/>
  <c r="F236" i="47"/>
  <c r="F235" i="47"/>
  <c r="F234" i="47"/>
  <c r="F233" i="47"/>
  <c r="F232" i="47"/>
  <c r="F231" i="47"/>
  <c r="F230" i="47"/>
  <c r="F229" i="47"/>
  <c r="F228" i="47"/>
  <c r="F227" i="47"/>
  <c r="F226" i="47"/>
  <c r="F225" i="47"/>
  <c r="F224" i="47"/>
  <c r="F223" i="47"/>
  <c r="F222" i="47"/>
  <c r="F221" i="47"/>
  <c r="F220" i="47"/>
  <c r="F219" i="47"/>
  <c r="F218" i="47"/>
  <c r="F217" i="47"/>
  <c r="F216" i="47"/>
  <c r="F215" i="47"/>
  <c r="F214" i="47"/>
  <c r="F213" i="47"/>
  <c r="F212" i="47"/>
  <c r="F211" i="47"/>
  <c r="F210" i="47"/>
  <c r="F209" i="47"/>
  <c r="F208" i="47"/>
  <c r="F207" i="47"/>
  <c r="F206" i="47"/>
  <c r="F205" i="47"/>
  <c r="F204" i="47"/>
  <c r="F203" i="47"/>
  <c r="F202" i="47"/>
  <c r="F201" i="47"/>
  <c r="F200" i="47"/>
  <c r="F199" i="47"/>
  <c r="F198" i="47"/>
  <c r="F197" i="47"/>
  <c r="F196" i="47"/>
  <c r="F195" i="47"/>
  <c r="F194" i="47"/>
  <c r="F193" i="47"/>
  <c r="F192" i="47"/>
  <c r="F191" i="47"/>
  <c r="F190" i="47"/>
  <c r="F189" i="47"/>
  <c r="F188" i="47"/>
  <c r="F187" i="47"/>
  <c r="F186" i="47"/>
  <c r="F185" i="47"/>
  <c r="F184" i="47"/>
  <c r="F183" i="47"/>
  <c r="F182" i="47"/>
  <c r="F181" i="47"/>
  <c r="F180" i="47"/>
  <c r="F179" i="47"/>
  <c r="F178" i="47"/>
  <c r="F177" i="47"/>
  <c r="F176" i="47"/>
  <c r="F175" i="47"/>
  <c r="F174" i="47"/>
  <c r="F173" i="47"/>
  <c r="F172" i="47"/>
  <c r="F171" i="47"/>
  <c r="F170" i="47"/>
  <c r="F169" i="47"/>
  <c r="F168" i="47"/>
  <c r="F167" i="47"/>
  <c r="F166" i="47"/>
  <c r="F165" i="47"/>
  <c r="F164" i="47"/>
  <c r="F163" i="47"/>
  <c r="F162" i="47"/>
  <c r="F161" i="47"/>
  <c r="F160" i="47"/>
  <c r="F159" i="47"/>
  <c r="F158" i="47"/>
  <c r="F157" i="47"/>
  <c r="F156" i="47"/>
  <c r="F155" i="47"/>
  <c r="F154" i="47"/>
  <c r="F153" i="47"/>
  <c r="F152" i="47"/>
  <c r="F151" i="47"/>
  <c r="F150" i="47"/>
  <c r="F149" i="47"/>
  <c r="F148" i="47"/>
  <c r="F147" i="47"/>
  <c r="F146" i="47"/>
  <c r="F145" i="47"/>
  <c r="F144" i="47"/>
  <c r="F143" i="47"/>
  <c r="F142" i="47"/>
  <c r="F141" i="47"/>
  <c r="F140" i="47"/>
  <c r="F139" i="47"/>
  <c r="F138" i="47"/>
  <c r="F137" i="47"/>
  <c r="F136" i="47"/>
  <c r="F135" i="47"/>
  <c r="F134" i="47"/>
  <c r="F133" i="47"/>
  <c r="F132" i="47"/>
  <c r="F131" i="47"/>
  <c r="F130" i="47"/>
  <c r="F129" i="47"/>
  <c r="F128" i="47"/>
  <c r="F127" i="47"/>
  <c r="F126" i="47"/>
  <c r="F125" i="47"/>
  <c r="F124" i="47"/>
  <c r="F123" i="47"/>
  <c r="F122" i="47"/>
  <c r="F121" i="47"/>
  <c r="F120" i="47"/>
  <c r="F119" i="47"/>
  <c r="F118" i="47"/>
  <c r="F117" i="47"/>
  <c r="F116" i="47"/>
  <c r="F115" i="47"/>
  <c r="F114" i="47"/>
  <c r="F113" i="47"/>
  <c r="F112" i="47"/>
  <c r="F111" i="47"/>
  <c r="F110" i="47"/>
  <c r="F109" i="47"/>
  <c r="F108" i="47"/>
  <c r="F107" i="47"/>
  <c r="F106" i="47"/>
  <c r="F105" i="47"/>
  <c r="F104" i="47"/>
  <c r="F103" i="47"/>
  <c r="F102" i="47"/>
  <c r="F101" i="47"/>
  <c r="F100" i="47"/>
  <c r="F99" i="47"/>
  <c r="F98" i="47"/>
  <c r="F97" i="47"/>
  <c r="F96" i="47"/>
  <c r="F95" i="47"/>
  <c r="F94" i="47"/>
  <c r="F93" i="47"/>
  <c r="F92" i="47"/>
  <c r="F91" i="47"/>
  <c r="F90" i="47"/>
  <c r="F89" i="47"/>
  <c r="F88" i="47"/>
  <c r="F87" i="47"/>
  <c r="F86" i="47"/>
  <c r="F85" i="47"/>
  <c r="F84" i="47"/>
  <c r="F83" i="47"/>
  <c r="F82" i="47"/>
  <c r="F81" i="47"/>
  <c r="F80" i="47"/>
  <c r="F79" i="47"/>
  <c r="F78" i="47"/>
  <c r="F77" i="47"/>
  <c r="F76" i="47"/>
  <c r="F75" i="47"/>
  <c r="F74" i="47"/>
  <c r="F73" i="47"/>
  <c r="F72" i="47"/>
  <c r="F71" i="47"/>
  <c r="F70" i="47"/>
  <c r="F69" i="47"/>
  <c r="F68" i="47"/>
  <c r="F67" i="47"/>
  <c r="F66" i="47"/>
  <c r="F65" i="47"/>
  <c r="F64" i="47"/>
  <c r="F63" i="47"/>
  <c r="F62" i="47"/>
  <c r="F61" i="47"/>
  <c r="F60" i="47"/>
  <c r="F59" i="47"/>
  <c r="F58" i="47"/>
  <c r="F57" i="47"/>
  <c r="F56" i="47"/>
  <c r="F55" i="47"/>
  <c r="F54" i="47"/>
  <c r="F53" i="47"/>
  <c r="F52" i="47"/>
  <c r="F51" i="47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31" i="47"/>
  <c r="F30" i="47"/>
  <c r="F29" i="47"/>
  <c r="F28" i="47"/>
  <c r="F27" i="47"/>
  <c r="F26" i="47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6" i="47"/>
  <c r="F173" i="1"/>
  <c r="F174" i="1"/>
  <c r="F175" i="1"/>
  <c r="F129" i="1"/>
  <c r="F128" i="1"/>
  <c r="F118" i="1"/>
  <c r="F119" i="1"/>
  <c r="F117" i="1"/>
  <c r="F106" i="1"/>
  <c r="F101" i="1"/>
  <c r="F102" i="1"/>
  <c r="F89" i="1"/>
  <c r="F90" i="1"/>
  <c r="F86" i="1"/>
  <c r="F87" i="1"/>
  <c r="F88" i="1"/>
  <c r="F85" i="1"/>
  <c r="F75" i="1"/>
  <c r="F64" i="1"/>
  <c r="F65" i="1"/>
  <c r="F63" i="1"/>
  <c r="F170" i="1" l="1"/>
  <c r="F171" i="1"/>
  <c r="F172" i="1"/>
  <c r="F169" i="1"/>
  <c r="F144" i="1"/>
  <c r="F145" i="1"/>
  <c r="F146" i="1"/>
  <c r="F147" i="1"/>
  <c r="F148" i="1"/>
  <c r="F149" i="1"/>
  <c r="F116" i="1"/>
  <c r="F103" i="1"/>
  <c r="F100" i="1"/>
  <c r="F99" i="1"/>
  <c r="F83" i="1"/>
  <c r="F84" i="1"/>
  <c r="F62" i="1"/>
  <c r="F51" i="1"/>
  <c r="F45" i="1"/>
  <c r="F166" i="1" l="1"/>
  <c r="F167" i="1"/>
  <c r="F168" i="1"/>
  <c r="F163" i="1"/>
  <c r="F164" i="1"/>
  <c r="F165" i="1"/>
  <c r="F113" i="1"/>
  <c r="F111" i="1"/>
  <c r="F112" i="1"/>
  <c r="F81" i="1"/>
  <c r="F82" i="1"/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6" i="1"/>
  <c r="F37" i="1"/>
  <c r="F38" i="1"/>
  <c r="F39" i="1"/>
  <c r="F40" i="1"/>
  <c r="F41" i="1"/>
  <c r="F46" i="1"/>
  <c r="F47" i="1"/>
  <c r="F48" i="1"/>
  <c r="F49" i="1"/>
  <c r="F50" i="1"/>
  <c r="F57" i="1"/>
  <c r="F58" i="1"/>
  <c r="F59" i="1"/>
  <c r="F60" i="1"/>
  <c r="F61" i="1"/>
  <c r="F69" i="1"/>
  <c r="F70" i="1"/>
  <c r="F71" i="1"/>
  <c r="F72" i="1"/>
  <c r="F73" i="1"/>
  <c r="F74" i="1"/>
  <c r="F76" i="1"/>
  <c r="F77" i="1"/>
  <c r="F79" i="1"/>
  <c r="F80" i="1"/>
  <c r="F91" i="1"/>
  <c r="F94" i="1"/>
  <c r="F95" i="1"/>
  <c r="F96" i="1"/>
  <c r="F97" i="1"/>
  <c r="F98" i="1"/>
  <c r="F107" i="1"/>
  <c r="F108" i="1"/>
  <c r="F109" i="1"/>
  <c r="F110" i="1"/>
  <c r="F125" i="1"/>
  <c r="F133" i="1"/>
  <c r="F136" i="1"/>
  <c r="F137" i="1"/>
  <c r="F138" i="1"/>
  <c r="F139" i="1"/>
  <c r="F140" i="1"/>
  <c r="F141" i="1"/>
  <c r="F142" i="1"/>
  <c r="F143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<sst xmlns="http://schemas.openxmlformats.org/spreadsheetml/2006/main" count="1723" uniqueCount="858">
  <si>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</si>
  <si>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</si>
  <si>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</si>
  <si>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</si>
  <si>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</si>
  <si>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</si>
  <si>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</si>
  <si>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</si>
  <si>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</si>
  <si>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</si>
  <si>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</si>
  <si>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</si>
  <si>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</si>
  <si>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</si>
  <si>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</si>
  <si>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</si>
  <si>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</si>
  <si>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</si>
  <si>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</si>
  <si>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</si>
  <si>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</si>
  <si>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</si>
  <si>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</si>
  <si>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</si>
  <si>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</si>
  <si>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</si>
  <si>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</si>
  <si>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</si>
  <si>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</si>
  <si>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</si>
  <si>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</si>
  <si>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</si>
  <si>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</si>
  <si>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</si>
  <si>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</si>
  <si>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</si>
  <si>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</si>
  <si>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</si>
  <si>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</si>
  <si>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</si>
  <si>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</si>
  <si>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</si>
  <si>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</si>
  <si>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</si>
  <si>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</si>
  <si>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</si>
  <si>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</si>
  <si>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</si>
  <si>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</si>
  <si>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</si>
  <si>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</si>
  <si>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</si>
  <si>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</si>
  <si>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</si>
  <si>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</si>
  <si>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</si>
  <si>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</si>
  <si>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</si>
  <si>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</si>
  <si>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</si>
  <si>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</si>
  <si>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</si>
  <si>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</si>
  <si>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</si>
  <si>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</si>
  <si>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</si>
  <si>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</si>
  <si>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</si>
  <si>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</si>
  <si>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</si>
  <si>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</si>
  <si>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</si>
  <si>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</si>
  <si>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</si>
  <si>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</si>
  <si>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</si>
  <si>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</si>
  <si>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</si>
  <si>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</si>
  <si>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</si>
  <si>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</si>
  <si>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</si>
  <si>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</si>
  <si>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</si>
  <si>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</si>
  <si>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</si>
  <si>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</si>
  <si>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</si>
  <si>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</si>
  <si>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</si>
  <si>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</si>
  <si>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</si>
  <si>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</si>
  <si>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</si>
  <si>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</si>
  <si>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</si>
  <si>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</si>
  <si>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</si>
  <si>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</si>
  <si>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</si>
  <si>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</si>
  <si>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</si>
  <si>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</si>
  <si>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</si>
  <si>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</si>
  <si>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</si>
  <si>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</si>
  <si>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</si>
  <si>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</si>
  <si>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</si>
  <si>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</si>
  <si>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</si>
  <si>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</si>
  <si>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</si>
  <si>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</si>
  <si>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</si>
  <si>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</si>
  <si>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</si>
  <si>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</si>
  <si>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</si>
  <si>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</si>
  <si>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</si>
  <si>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</si>
  <si>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</si>
  <si>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</si>
  <si>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</si>
  <si>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</si>
  <si>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</si>
  <si>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</si>
  <si>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</si>
  <si>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</si>
  <si>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</si>
  <si>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</si>
  <si>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</si>
  <si>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</si>
  <si>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</si>
  <si>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</si>
  <si>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</si>
  <si>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</si>
  <si>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</si>
  <si>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</si>
  <si>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</si>
  <si>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</si>
  <si>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</si>
  <si>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</si>
  <si>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</si>
  <si>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</si>
  <si>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</si>
  <si>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</si>
  <si>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</si>
  <si>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</si>
  <si>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</si>
  <si>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</si>
  <si>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</si>
  <si>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</si>
  <si>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</si>
  <si>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</si>
  <si>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</si>
  <si>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</si>
  <si>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</si>
  <si>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</si>
  <si>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</si>
  <si>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</si>
  <si>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</si>
  <si>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</si>
  <si>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</si>
  <si>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</si>
  <si>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</si>
  <si>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</si>
  <si>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</si>
  <si>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</si>
  <si>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</si>
  <si>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</si>
  <si>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</si>
  <si>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</si>
  <si>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</si>
  <si>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</si>
  <si>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</si>
  <si>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</si>
  <si>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</si>
  <si>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</si>
  <si>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</si>
  <si>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</si>
  <si>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</si>
  <si>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</si>
  <si>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</si>
  <si>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</si>
  <si>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</si>
  <si>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</si>
  <si>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</si>
  <si>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</si>
  <si>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</si>
  <si>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</si>
  <si>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</si>
  <si>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</si>
  <si>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</si>
  <si>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</si>
  <si>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</si>
  <si>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</si>
  <si>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</si>
  <si>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</si>
  <si>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</si>
  <si>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</si>
  <si>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</si>
  <si>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</si>
  <si>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</si>
  <si>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</si>
  <si>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</si>
  <si>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</si>
  <si>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</si>
  <si>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</si>
  <si>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</si>
  <si>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</si>
  <si>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</si>
  <si>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</si>
  <si>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</si>
  <si>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</si>
  <si>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</si>
  <si>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</si>
  <si>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</si>
  <si>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</si>
  <si>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</si>
  <si>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</si>
  <si>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</si>
  <si>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</si>
  <si>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</si>
  <si>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</si>
  <si>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</si>
  <si>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</si>
  <si>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</si>
  <si>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</si>
  <si>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</si>
  <si>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</si>
  <si>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</si>
  <si>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</si>
  <si>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</si>
  <si>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</si>
  <si>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</si>
  <si>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</si>
  <si>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</si>
  <si>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</si>
  <si>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</si>
  <si>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</si>
  <si>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</si>
  <si>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</si>
  <si>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</si>
  <si>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</si>
  <si>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</si>
  <si>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</si>
  <si>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</si>
  <si>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</si>
  <si>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</si>
  <si>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</si>
  <si>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</si>
  <si>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</si>
  <si>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</si>
  <si>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</si>
  <si>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</si>
  <si>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</si>
  <si>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</si>
  <si>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</si>
  <si>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</si>
  <si>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</si>
  <si>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</si>
  <si>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</si>
  <si>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</si>
  <si>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</si>
  <si>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</si>
  <si>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</si>
  <si>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</si>
  <si>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</si>
  <si>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</si>
  <si>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</si>
  <si>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</si>
  <si>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</si>
  <si>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</si>
  <si>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</si>
  <si>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</si>
  <si>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</si>
  <si>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</si>
  <si>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</si>
  <si>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</si>
  <si>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</si>
  <si>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</si>
  <si>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</si>
  <si>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</si>
  <si>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</si>
  <si>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</si>
  <si>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</si>
  <si>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</si>
  <si>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</si>
  <si>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</si>
  <si>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</si>
  <si>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</si>
  <si>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</si>
  <si>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</si>
  <si>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</si>
  <si>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</si>
  <si>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</si>
  <si>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</si>
  <si>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</si>
  <si>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</si>
  <si>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</si>
  <si>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</si>
  <si>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</si>
  <si>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</si>
  <si>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</si>
  <si>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</si>
  <si>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</si>
  <si>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</si>
  <si>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</si>
  <si>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</si>
  <si>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</si>
  <si>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</si>
  <si>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</si>
  <si>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</si>
  <si>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</si>
  <si>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</si>
  <si>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</si>
  <si>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</si>
  <si>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</si>
  <si>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</si>
  <si>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</si>
  <si>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</si>
  <si>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</si>
  <si>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</si>
  <si>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</si>
  <si>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</si>
  <si>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</si>
  <si>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</si>
  <si>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</si>
  <si>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</si>
  <si>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</si>
  <si>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</si>
  <si>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</si>
  <si>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</si>
  <si>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</si>
  <si>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</si>
  <si>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</si>
  <si>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</si>
  <si>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</si>
  <si>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</si>
  <si>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</si>
  <si>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</si>
  <si>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</si>
  <si>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</si>
  <si>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</si>
  <si>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</si>
  <si>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</si>
  <si>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</si>
  <si>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</si>
  <si>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</si>
  <si>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</si>
  <si>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</si>
  <si>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</si>
  <si>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</si>
  <si>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</si>
  <si>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</si>
  <si>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</si>
  <si>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</si>
  <si>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</si>
  <si>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</si>
  <si>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</si>
  <si>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</si>
  <si>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</si>
  <si>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</si>
  <si>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</si>
  <si>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</si>
  <si>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</si>
  <si>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</si>
  <si>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</si>
  <si>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</si>
  <si>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</si>
  <si>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</si>
  <si>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</si>
  <si>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</si>
  <si>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</si>
  <si>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</si>
  <si>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</si>
  <si>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</si>
  <si>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</si>
  <si>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</si>
  <si>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</si>
  <si>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</si>
  <si>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</si>
  <si>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</si>
  <si>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</si>
  <si>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</si>
  <si>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</si>
  <si>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</si>
  <si>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</si>
  <si>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</si>
  <si>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</si>
  <si>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000 2022007700 0000 150</t>
  </si>
  <si>
    <t xml:space="preserve"> 000 2022007705 0000 150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</si>
  <si>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</si>
  <si>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</si>
  <si>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</si>
  <si>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</si>
  <si>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</si>
  <si>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</si>
  <si>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</si>
  <si>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</si>
  <si>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</si>
  <si>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</si>
  <si>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</si>
  <si>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</si>
  <si>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000 1102 0000000000 400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</si>
  <si>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</si>
  <si>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</si>
  <si>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</si>
  <si>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</si>
  <si>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</si>
  <si>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</si>
  <si>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</si>
  <si>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</si>
  <si>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</si>
  <si>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</si>
  <si>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</si>
  <si>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</si>
  <si>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</si>
  <si>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</si>
  <si>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</si>
  <si>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</si>
  <si>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</si>
  <si>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</si>
  <si>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</si>
  <si>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</si>
  <si>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</si>
  <si>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</si>
  <si>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</si>
  <si>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</si>
  <si>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</si>
  <si>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</si>
  <si>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</si>
  <si>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</si>
  <si>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</si>
  <si>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</si>
  <si>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</si>
  <si>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</si>
  <si>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</si>
  <si>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</si>
  <si>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</si>
  <si>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</si>
  <si>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</si>
  <si>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</si>
  <si>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</si>
  <si>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</si>
  <si>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</si>
  <si>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</si>
  <si>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000 2022509700 0000 150</t>
  </si>
  <si>
    <t xml:space="preserve"> 000 2022509705 0000 150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</si>
  <si>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</si>
  <si>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</si>
  <si>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</si>
  <si>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</si>
  <si>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</si>
  <si>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</si>
  <si>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</si>
  <si>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</si>
  <si>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</si>
  <si>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</si>
  <si>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</si>
  <si>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</si>
  <si>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</si>
  <si>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</si>
  <si>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</si>
  <si>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</si>
  <si>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</si>
  <si>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</si>
  <si>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</si>
  <si>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</si>
  <si>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</si>
  <si>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</si>
  <si>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</si>
  <si>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000 0707 0000000000 622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</si>
  <si>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</si>
  <si>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</si>
  <si>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</si>
  <si>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</si>
  <si>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</si>
  <si>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</si>
  <si>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</si>
  <si>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</si>
  <si>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</si>
  <si>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</si>
  <si>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</si>
  <si>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</si>
  <si>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</si>
  <si>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</si>
  <si>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</si>
  <si>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</si>
  <si>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</si>
  <si>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</si>
  <si>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</si>
  <si>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</si>
  <si>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</si>
  <si>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</si>
  <si>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</si>
  <si>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</si>
  <si>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</si>
  <si>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</si>
  <si>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</si>
  <si>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</si>
  <si>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</si>
  <si>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</si>
  <si>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</si>
  <si>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</si>
  <si>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</si>
  <si>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000 0701 0000000000 852</t>
  </si>
  <si>
    <t xml:space="preserve"> 000 0705 0000000000 000</t>
  </si>
  <si>
    <t xml:space="preserve"> 000 1006 0000000000 813</t>
  </si>
  <si>
    <t xml:space="preserve"> 000 0707 0000000000 247</t>
  </si>
  <si>
    <t xml:space="preserve"> 000 0701 0000000000 243</t>
  </si>
  <si>
    <t xml:space="preserve"> 000 1102 0000000000 464</t>
  </si>
  <si>
    <t xml:space="preserve"> 000 1102 0000000000 460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</si>
  <si>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</si>
  <si>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</si>
  <si>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</si>
  <si>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</si>
  <si>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</si>
  <si>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</si>
  <si>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</si>
  <si>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</si>
  <si>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</si>
  <si>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</si>
  <si>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</si>
  <si>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</si>
  <si>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</si>
  <si>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</si>
  <si>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</si>
  <si>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</si>
  <si>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</si>
  <si>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</si>
  <si>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</si>
  <si>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</si>
  <si>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</si>
  <si>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</si>
  <si>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</si>
  <si>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</si>
  <si>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</si>
  <si>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</si>
  <si>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</si>
  <si>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</si>
  <si>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</si>
  <si>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</si>
  <si>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</si>
  <si>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</si>
  <si>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</si>
  <si>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</si>
  <si>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</si>
  <si>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</si>
  <si>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</si>
  <si>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</si>
  <si>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</si>
  <si>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</si>
  <si>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</si>
  <si>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</si>
  <si>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</si>
  <si>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</si>
  <si>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</si>
  <si>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</si>
  <si>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</si>
  <si>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</si>
  <si>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</si>
  <si>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</si>
  <si>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</si>
  <si>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</si>
  <si>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</si>
  <si>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</si>
  <si>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</si>
  <si>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</si>
  <si>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</si>
  <si>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</si>
  <si>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</si>
  <si>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</si>
  <si>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</si>
  <si>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</si>
  <si>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</si>
  <si>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</si>
  <si>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</si>
  <si>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</si>
  <si>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</si>
  <si>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</si>
  <si>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</si>
  <si>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</si>
  <si>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</si>
  <si>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</si>
  <si>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</si>
  <si>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</si>
  <si>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</si>
  <si>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</si>
  <si>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</si>
  <si>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</si>
  <si>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</si>
  <si>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</si>
  <si>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</si>
  <si>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</si>
  <si>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</si>
  <si>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</si>
  <si>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</si>
  <si>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</si>
  <si>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</si>
  <si>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</si>
  <si>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</si>
  <si>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</si>
  <si>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</si>
  <si>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</si>
  <si>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</si>
  <si>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</si>
  <si>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</si>
  <si>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</si>
  <si>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</si>
  <si>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</si>
  <si>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</si>
  <si>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</si>
  <si>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</si>
  <si>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</si>
  <si>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</si>
  <si>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</si>
  <si>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</si>
  <si>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</si>
  <si>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</si>
  <si>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</si>
  <si>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</si>
  <si>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</si>
  <si>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</si>
  <si>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</si>
  <si>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</si>
  <si>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</si>
  <si>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</si>
  <si>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</si>
  <si>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</si>
  <si>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</si>
  <si>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</si>
  <si>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</si>
  <si>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</si>
  <si>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</si>
  <si>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</si>
  <si>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</si>
  <si>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</si>
  <si>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</si>
  <si>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</si>
  <si>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</si>
  <si>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</si>
  <si>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</si>
  <si>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</si>
  <si>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</si>
  <si>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</si>
  <si>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</si>
  <si>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</si>
  <si>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</si>
  <si>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</si>
  <si>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</si>
  <si>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</si>
  <si>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</si>
  <si>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</si>
  <si>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</si>
  <si>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</si>
  <si>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</si>
  <si>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</si>
  <si>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</si>
  <si>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</si>
  <si>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</si>
  <si>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 xml:space="preserve"> 000 2022524300 0000 150</t>
  </si>
  <si>
    <t xml:space="preserve"> 000 2022524305 0000 150</t>
  </si>
  <si>
    <t xml:space="preserve"> 000 2040501005 0000 150</t>
  </si>
  <si>
    <t>Иные дотации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</si>
  <si>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</si>
  <si>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</si>
  <si>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</si>
  <si>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</si>
  <si>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</si>
  <si>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</si>
  <si>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</si>
  <si>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</si>
  <si>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</si>
  <si>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</si>
  <si>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</si>
  <si>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</si>
  <si>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</si>
  <si>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</si>
  <si>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</si>
  <si>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</si>
  <si>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</si>
  <si>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</si>
  <si>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</si>
  <si>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</si>
  <si>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</si>
  <si>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</si>
  <si>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</si>
  <si>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</si>
  <si>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</si>
  <si>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</si>
  <si>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</si>
  <si>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</si>
  <si>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</si>
  <si>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</si>
  <si>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</si>
  <si>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</si>
  <si>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</si>
  <si>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</si>
  <si>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</si>
  <si>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</si>
  <si>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</si>
  <si>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</si>
  <si>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</si>
  <si>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</si>
  <si>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</si>
  <si>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</si>
  <si>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</si>
  <si>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</si>
  <si>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</si>
  <si>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</si>
  <si>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</si>
  <si>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 xml:space="preserve"> 000 0801 0000000000 321</t>
  </si>
  <si>
    <t xml:space="preserve"> 000 0801 0000000000 320</t>
  </si>
  <si>
    <t xml:space="preserve"> 000 0801 0000000000 300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</si>
  <si>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</si>
  <si>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</si>
  <si>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</si>
  <si>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</si>
  <si>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</si>
  <si>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</si>
  <si>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</si>
  <si>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Субсидии автономным учреждениям на иные цели</t>
  </si>
  <si>
    <t>Молодежная политика</t>
  </si>
  <si>
    <t>Профессиональная подготовка, переподготовка и повышение квалификации</t>
  </si>
  <si>
    <t xml:space="preserve"> 000 0703 0000000000 813</t>
  </si>
  <si>
    <t xml:space="preserve"> 000 0703 0000000000 810</t>
  </si>
  <si>
    <t xml:space="preserve"> 000 0703 0000000000 633</t>
  </si>
  <si>
    <t>Субсидии (гранты в форме субсидий), не подлежащие казначейскому сопровождению</t>
  </si>
  <si>
    <t xml:space="preserve"> 000 0703 0000000000 630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</si>
  <si>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</si>
  <si>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000 0703 0000000000 623</t>
  </si>
  <si>
    <t>Гранты в форме субсидии автономным учреждениям</t>
  </si>
  <si>
    <t xml:space="preserve"> 000 0703 0000000000 620</t>
  </si>
  <si>
    <t xml:space="preserve"> 000 0703 0000000000 613</t>
  </si>
  <si>
    <t>Гранты в форме субсидии бюджетным учреждениям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</si>
  <si>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</si>
  <si>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</si>
  <si>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</si>
  <si>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</si>
  <si>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Закупка товаров, работ, услуг в целях капитального ремонта государственного (муниципального) имущества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</si>
  <si>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</si>
  <si>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</si>
  <si>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</si>
  <si>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</si>
  <si>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</si>
  <si>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</si>
  <si>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</si>
  <si>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</si>
  <si>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</si>
  <si>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</si>
  <si>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</si>
  <si>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</si>
  <si>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</si>
  <si>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</si>
  <si>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</si>
  <si>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</si>
  <si>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</si>
  <si>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</si>
  <si>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</si>
  <si>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</si>
  <si>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</si>
  <si>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 000 0310 0000000000 852</t>
  </si>
  <si>
    <t xml:space="preserve"> 000 0310 0000000000 850</t>
  </si>
  <si>
    <t xml:space="preserve"> 000 0310 0000000000 800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</si>
  <si>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</si>
  <si>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</si>
  <si>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</si>
  <si>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</si>
  <si>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</si>
  <si>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</si>
  <si>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</si>
  <si>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</si>
  <si>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</si>
  <si>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</si>
  <si>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</si>
  <si>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</si>
  <si>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</si>
  <si>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</si>
  <si>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</si>
  <si>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</si>
  <si>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</si>
  <si>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</si>
  <si>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</si>
  <si>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</si>
  <si>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</si>
  <si>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</si>
  <si>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</si>
  <si>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000 1080700001 0000 110</t>
  </si>
  <si>
    <t xml:space="preserve"> 000 1080715001 0000 110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</si>
  <si>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</si>
  <si>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</si>
  <si>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</si>
  <si>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</si>
  <si>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</si>
  <si>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</si>
  <si>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</si>
  <si>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</si>
  <si>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</si>
  <si>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</si>
  <si>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</si>
  <si>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000 0709 0000000000 122</t>
  </si>
  <si>
    <t>Иные выплаты персоналу государственных (муниципальных) органов, за исключением фонда оплаты труда</t>
  </si>
  <si>
    <t xml:space="preserve"> 000 0705 0000000000 244</t>
  </si>
  <si>
    <t xml:space="preserve"> 000 0705 0000000000 240</t>
  </si>
  <si>
    <t xml:space="preserve"> 000 0705 0000000000 200</t>
  </si>
  <si>
    <t xml:space="preserve"> 000 0703 0000000000 112</t>
  </si>
  <si>
    <t xml:space="preserve"> 000 0702 0000000000 831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</si>
  <si>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</si>
  <si>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000 0702 0000000000 830</t>
  </si>
  <si>
    <t>Исполнение судебных актов</t>
  </si>
  <si>
    <t xml:space="preserve"> 000 0701 0000000000 831</t>
  </si>
  <si>
    <t xml:space="preserve"> 000 0701 0000000000 830</t>
  </si>
  <si>
    <t xml:space="preserve"> 000 0505 0000000000 122</t>
  </si>
  <si>
    <t xml:space="preserve"> 000 1120104201 0000 120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</si>
  <si>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</si>
  <si>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размещение твердых коммунальных отходов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</si>
  <si>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</si>
  <si>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</si>
  <si>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000 1050202002 0000 110</t>
  </si>
  <si>
    <t xml:space="preserve"> 000 1160701000 0000 140</t>
  </si>
  <si>
    <t xml:space="preserve"> 000 1160701005 0000 140</t>
  </si>
  <si>
    <t xml:space="preserve"> 000 0702 0000000000 853</t>
  </si>
  <si>
    <t xml:space="preserve"> 000 0701 0000000000 853</t>
  </si>
  <si>
    <t xml:space="preserve"> 000 0104 0000000000 122</t>
  </si>
  <si>
    <t>на 1 мая 2022 г.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</si>
  <si>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</si>
  <si>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налогам и сборам субъектов Российской Федерации)</t>
  </si>
  <si>
    <t>Налог с продаж</t>
  </si>
  <si>
    <t xml:space="preserve"> 000 1090000000 0000 000</t>
  </si>
  <si>
    <t xml:space="preserve"> 000 1090600002 0000 110</t>
  </si>
  <si>
    <t xml:space="preserve"> 000 1090601002 0000 110</t>
  </si>
  <si>
    <t xml:space="preserve">     Форма 0503317 </t>
  </si>
  <si>
    <t xml:space="preserve"> 000 0104 0000000000 243</t>
  </si>
  <si>
    <t xml:space="preserve"> 000 0104 0000000000 830</t>
  </si>
  <si>
    <t xml:space="preserve"> 000 0104 0000000000 831</t>
  </si>
  <si>
    <t xml:space="preserve"> 000 0113 0000000000 122</t>
  </si>
  <si>
    <t xml:space="preserve"> 000 0113 0000000000 243</t>
  </si>
  <si>
    <t xml:space="preserve"> 000 0505 0000000000 800</t>
  </si>
  <si>
    <t xml:space="preserve"> 000 0505 0000000000 850</t>
  </si>
  <si>
    <t xml:space="preserve"> 000 0505 0000000000 853</t>
  </si>
  <si>
    <t xml:space="preserve"> 000 0703 0000000000 853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</si>
  <si>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</si>
  <si>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</si>
  <si>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</si>
  <si>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</si>
  <si>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</si>
  <si>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</si>
  <si>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</si>
  <si>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</si>
  <si>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</si>
  <si>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000 0801 0000000000 853</t>
  </si>
  <si>
    <t xml:space="preserve"> 000 1202 0000000000 800</t>
  </si>
  <si>
    <t xml:space="preserve"> 000 1202 0000000000 850</t>
  </si>
  <si>
    <t xml:space="preserve"> 000 1202 0000000000 852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</si>
</sst>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3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" fontId="5" fillId="0" borderId="1" xfId="7" applyNumberFormat="1" applyProtection="1"/>
    <xf numFmtId="0" fontId="14" fillId="0" borderId="1" xfId="175" applyProtection="1">
      <protection locked="0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0" fontId="4" fillId="0" borderId="1" xfId="5"/>
    <xf numFmtId="0" fontId="7" fillId="0" borderId="1" xfId="19"/>
    <xf numFmtId="0" fontId="7" fillId="0" borderId="1" xfId="325" applyBorder="1"/>
    <xf numFmtId="49" fontId="7" fillId="0" borderId="47" xfId="295" applyBorder="1">
      <alignment horizontal="center"/>
    </xf>
    <xf numFmtId="49" fontId="7" fillId="0" borderId="47" xfId="50" applyBorder="1">
      <alignment horizontal="center"/>
    </xf>
    <xf numFmtId="0" fontId="7" fillId="0" borderId="47" xfId="49" applyBorder="1">
      <alignment horizontal="left" wrapText="1" indent="2"/>
    </xf>
    <xf numFmtId="0" fontId="7" fillId="0" borderId="47" xfId="44" applyBorder="1">
      <alignment horizontal="left" wrapText="1" indent="1"/>
    </xf>
    <xf numFmtId="49" fontId="7" fillId="0" borderId="47" xfId="39" applyBorder="1">
      <alignment horizontal="center" wrapText="1"/>
    </xf>
    <xf numFmtId="49" fontId="15" fillId="0" borderId="47" xfId="37" applyNumberFormat="1" applyFont="1" applyBorder="1" applyProtection="1">
      <alignment horizontal="center" vertical="center" wrapText="1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9" fontId="7" fillId="0" borderId="47" xfId="50" applyNumberFormat="1" applyBorder="1" applyProtection="1">
      <alignment horizontal="center"/>
    </xf>
    <xf numFmtId="4" fontId="7" fillId="4" borderId="47" xfId="16" applyNumberFormat="1" applyFont="1" applyFill="1" applyBorder="1" applyAlignment="1" applyProtection="1">
      <alignment horizontal="right"/>
    </xf>
    <xf numFmtId="0" fontId="7" fillId="2" borderId="1" xfId="284"/>
    <xf numFmtId="0" fontId="4" fillId="0" borderId="1" xfId="383" applyBorder="1"/>
    <xf numFmtId="4" fontId="7" fillId="0" borderId="47" xfId="287" applyBorder="1">
      <alignment horizontal="right"/>
    </xf>
    <xf numFmtId="49" fontId="7" fillId="0" borderId="47" xfId="79" applyBorder="1">
      <alignment horizontal="center" wrapText="1"/>
    </xf>
    <xf numFmtId="0" fontId="7" fillId="0" borderId="47" xfId="384" applyBorder="1">
      <alignment horizontal="center" wrapText="1"/>
    </xf>
    <xf numFmtId="0" fontId="1" fillId="0" borderId="47" xfId="385" applyBorder="1">
      <alignment horizontal="left" wrapText="1"/>
    </xf>
    <xf numFmtId="4" fontId="7" fillId="0" borderId="47" xfId="41" applyBorder="1">
      <alignment horizontal="right"/>
    </xf>
    <xf numFmtId="49" fontId="7" fillId="0" borderId="47" xfId="388" applyBorder="1">
      <alignment horizontal="center" wrapText="1"/>
    </xf>
    <xf numFmtId="4" fontId="7" fillId="0" borderId="47" xfId="291" applyBorder="1">
      <alignment horizontal="right"/>
    </xf>
    <xf numFmtId="49" fontId="7" fillId="0" borderId="47" xfId="65" applyBorder="1">
      <alignment horizontal="center" wrapText="1"/>
    </xf>
    <xf numFmtId="0" fontId="7" fillId="0" borderId="47" xfId="389" applyBorder="1">
      <alignment horizontal="left" wrapText="1"/>
    </xf>
    <xf numFmtId="49" fontId="7" fillId="0" borderId="47" xfId="46" applyNumberFormat="1" applyBorder="1" applyProtection="1">
      <alignment horizontal="center"/>
    </xf>
    <xf numFmtId="0" fontId="5" fillId="0" borderId="1" xfId="277"/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0" fillId="0" borderId="47" xfId="0" applyBorder="1" applyAlignment="1" applyProtection="1">
      <alignment horizontal="right"/>
      <protection locked="0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0" fontId="7" fillId="0" borderId="1" xfId="390">
      <alignment horizontal="left" wrapText="1"/>
    </xf>
    <xf numFmtId="49" fontId="7" fillId="0" borderId="1" xfId="391">
      <alignment horizontal="center" wrapText="1"/>
    </xf>
    <xf numFmtId="49" fontId="7" fillId="0" borderId="1" xfId="392">
      <alignment horizontal="center"/>
    </xf>
    <xf numFmtId="0" fontId="1" fillId="0" borderId="1" xfId="1"/>
    <xf numFmtId="0" fontId="7" fillId="0" borderId="1" xfId="393">
      <alignment horizontal="right"/>
    </xf>
    <xf numFmtId="0" fontId="7" fillId="0" borderId="2" xfId="394">
      <alignment horizontal="left"/>
    </xf>
    <xf numFmtId="49" fontId="7" fillId="0" borderId="2" xfId="395"/>
    <xf numFmtId="49" fontId="7" fillId="0" borderId="24" xfId="36" applyBorder="1">
      <alignment horizontal="center" vertical="center" wrapText="1"/>
    </xf>
    <xf numFmtId="49" fontId="7" fillId="4" borderId="51" xfId="36" applyFill="1" applyBorder="1">
      <alignment horizontal="center" vertical="center" wrapText="1"/>
    </xf>
    <xf numFmtId="49" fontId="7" fillId="4" borderId="49" xfId="396" applyFill="1" applyBorder="1">
      <alignment horizontal="center" vertical="center" wrapText="1"/>
    </xf>
    <xf numFmtId="49" fontId="7" fillId="0" borderId="49" xfId="396" applyBorder="1">
      <alignment horizontal="center" vertical="center" wrapText="1"/>
    </xf>
    <xf numFmtId="49" fontId="7" fillId="0" borderId="47" xfId="37" applyBorder="1">
      <alignment horizontal="center" vertical="center" wrapText="1"/>
    </xf>
    <xf numFmtId="0" fontId="7" fillId="0" borderId="47" xfId="387" applyBorder="1"/>
    <xf numFmtId="0" fontId="7" fillId="0" borderId="47" xfId="386" applyBorder="1"/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A2B00881-8151-40AB-8B53-1390A25C88F9}"/>
    <cellStyle name="xl45" xfId="37" xr:uid="{00000000-0005-0000-0000-0000B9000000}"/>
    <cellStyle name="xl45 2" xfId="192" xr:uid="{00000000-0005-0000-0000-0000BA000000}"/>
    <cellStyle name="xl45 3" xfId="255" xr:uid="{00000000-0005-0000-0000-0000BB000000}"/>
    <cellStyle name="xl45 3 2" xfId="278" xr:uid="{00000000-0005-0000-0000-0000BC000000}"/>
    <cellStyle name="xl45 4" xfId="347" xr:uid="{00000000-0005-0000-0000-0000BD000000}"/>
    <cellStyle name="xl45 5" xfId="357" xr:uid="{00000000-0005-0000-0000-0000BE000000}"/>
    <cellStyle name="xl45 6" xfId="374" xr:uid="{00000000-0005-0000-0000-0000BF000000}"/>
    <cellStyle name="xl46" xfId="41" xr:uid="{00000000-0005-0000-0000-0000C0000000}"/>
    <cellStyle name="xl46 2" xfId="225" xr:uid="{00000000-0005-0000-0000-0000C1000000}"/>
    <cellStyle name="xl46 3" xfId="324" xr:uid="{00000000-0005-0000-0000-0000C2000000}"/>
    <cellStyle name="xl46 4" xfId="362" xr:uid="{00000000-0005-0000-0000-0000C3000000}"/>
    <cellStyle name="xl47" xfId="54" xr:uid="{00000000-0005-0000-0000-0000C4000000}"/>
    <cellStyle name="xl47 2" xfId="284" xr:uid="{00000000-0005-0000-0000-0000C5000000}"/>
    <cellStyle name="xl47 3" xfId="320" xr:uid="{00000000-0005-0000-0000-0000C6000000}"/>
    <cellStyle name="xl48" xfId="56" xr:uid="{00000000-0005-0000-0000-0000C7000000}"/>
    <cellStyle name="xl48 2" xfId="219" xr:uid="{00000000-0005-0000-0000-0000C8000000}"/>
    <cellStyle name="xl48 3" xfId="276" xr:uid="{00000000-0005-0000-0000-0000C9000000}"/>
    <cellStyle name="xl49" xfId="2" xr:uid="{00000000-0005-0000-0000-0000CA000000}"/>
    <cellStyle name="xl50" xfId="20" xr:uid="{00000000-0005-0000-0000-0000CB000000}"/>
    <cellStyle name="xl50 2" xfId="185" xr:uid="{00000000-0005-0000-0000-0000CC000000}"/>
    <cellStyle name="xl51" xfId="26" xr:uid="{00000000-0005-0000-0000-0000CD000000}"/>
    <cellStyle name="xl52" xfId="28" xr:uid="{00000000-0005-0000-0000-0000CE000000}"/>
    <cellStyle name="xl53" xfId="9" xr:uid="{00000000-0005-0000-0000-0000CF000000}"/>
    <cellStyle name="xl54" xfId="14" xr:uid="{00000000-0005-0000-0000-0000D0000000}"/>
    <cellStyle name="xl55" xfId="21" xr:uid="{00000000-0005-0000-0000-0000D1000000}"/>
    <cellStyle name="xl56" xfId="3" xr:uid="{00000000-0005-0000-0000-0000D2000000}"/>
    <cellStyle name="xl57" xfId="35" xr:uid="{00000000-0005-0000-0000-0000D3000000}"/>
    <cellStyle name="xl58" xfId="10" xr:uid="{00000000-0005-0000-0000-0000D4000000}"/>
    <cellStyle name="xl59" xfId="15" xr:uid="{00000000-0005-0000-0000-0000D5000000}"/>
    <cellStyle name="xl60" xfId="22" xr:uid="{00000000-0005-0000-0000-0000D6000000}"/>
    <cellStyle name="xl61" xfId="25" xr:uid="{00000000-0005-0000-0000-0000D7000000}"/>
    <cellStyle name="xl62" xfId="27" xr:uid="{00000000-0005-0000-0000-0000D8000000}"/>
    <cellStyle name="xl63" xfId="29" xr:uid="{00000000-0005-0000-0000-0000D9000000}"/>
    <cellStyle name="xl64" xfId="32" xr:uid="{00000000-0005-0000-0000-0000DA000000}"/>
    <cellStyle name="xl65" xfId="33" xr:uid="{00000000-0005-0000-0000-0000DB000000}"/>
    <cellStyle name="xl65 2" xfId="351" xr:uid="{00000000-0005-0000-0000-0000DC000000}"/>
    <cellStyle name="xl66" xfId="4" xr:uid="{00000000-0005-0000-0000-0000DD000000}"/>
    <cellStyle name="xl66 2" xfId="327" xr:uid="{00000000-0005-0000-0000-0000DE000000}"/>
    <cellStyle name="xl66 3" xfId="366" xr:uid="{00000000-0005-0000-0000-0000DF000000}"/>
    <cellStyle name="xl67" xfId="11" xr:uid="{00000000-0005-0000-0000-0000E0000000}"/>
    <cellStyle name="xl67 2" xfId="191" xr:uid="{00000000-0005-0000-0000-0000E1000000}"/>
    <cellStyle name="xl67 2 2" xfId="249" xr:uid="{00000000-0005-0000-0000-0000E2000000}"/>
    <cellStyle name="xl67 3" xfId="286" xr:uid="{00000000-0005-0000-0000-0000E3000000}"/>
    <cellStyle name="xl67 4" xfId="307" xr:uid="{00000000-0005-0000-0000-0000E4000000}"/>
    <cellStyle name="xl68" xfId="16" xr:uid="{00000000-0005-0000-0000-0000E5000000}"/>
    <cellStyle name="xl68 2" xfId="199" xr:uid="{00000000-0005-0000-0000-0000E6000000}"/>
    <cellStyle name="xl68 3" xfId="261" xr:uid="{00000000-0005-0000-0000-0000E7000000}"/>
    <cellStyle name="xl69" xfId="42" xr:uid="{00000000-0005-0000-0000-0000E8000000}"/>
    <cellStyle name="xl69 2" xfId="226" xr:uid="{00000000-0005-0000-0000-0000E9000000}"/>
    <cellStyle name="xl70" xfId="47" xr:uid="{00000000-0005-0000-0000-0000EA000000}"/>
    <cellStyle name="xl70 2" xfId="230" xr:uid="{00000000-0005-0000-0000-0000EB000000}"/>
    <cellStyle name="xl71" xfId="43" xr:uid="{00000000-0005-0000-0000-0000EC000000}"/>
    <cellStyle name="xl71 2" xfId="393" xr:uid="{FD97223E-EA93-40BB-A39B-A05FF46AEC08}"/>
    <cellStyle name="xl72" xfId="48" xr:uid="{00000000-0005-0000-0000-0000ED000000}"/>
    <cellStyle name="xl72 2" xfId="204" xr:uid="{00000000-0005-0000-0000-0000EE000000}"/>
    <cellStyle name="xl73" xfId="52" xr:uid="{00000000-0005-0000-0000-0000EF000000}"/>
    <cellStyle name="xl74" xfId="55" xr:uid="{00000000-0005-0000-0000-0000F0000000}"/>
    <cellStyle name="xl75" xfId="6" xr:uid="{00000000-0005-0000-0000-0000F1000000}"/>
    <cellStyle name="xl76" xfId="17" xr:uid="{00000000-0005-0000-0000-0000F2000000}"/>
    <cellStyle name="xl77" xfId="24" xr:uid="{00000000-0005-0000-0000-0000F3000000}"/>
    <cellStyle name="xl77 2" xfId="343" xr:uid="{00000000-0005-0000-0000-0000F4000000}"/>
    <cellStyle name="xl78" xfId="18" xr:uid="{00000000-0005-0000-0000-0000F5000000}"/>
    <cellStyle name="xl78 2" xfId="184" xr:uid="{00000000-0005-0000-0000-0000F6000000}"/>
    <cellStyle name="xl79" xfId="57" xr:uid="{00000000-0005-0000-0000-0000F7000000}"/>
    <cellStyle name="xl79 2" xfId="176" xr:uid="{00000000-0005-0000-0000-0000F8000000}"/>
    <cellStyle name="xl79 3" xfId="250" xr:uid="{00000000-0005-0000-0000-0000F9000000}"/>
    <cellStyle name="xl79 3 2" xfId="283" xr:uid="{00000000-0005-0000-0000-0000FA000000}"/>
    <cellStyle name="xl79 4" xfId="340" xr:uid="{00000000-0005-0000-0000-0000FB000000}"/>
    <cellStyle name="xl79 5" xfId="382" xr:uid="{00000000-0005-0000-0000-0000FC000000}"/>
    <cellStyle name="xl80" xfId="60" xr:uid="{00000000-0005-0000-0000-0000FD000000}"/>
    <cellStyle name="xl80 2" xfId="186" xr:uid="{00000000-0005-0000-0000-0000FE000000}"/>
    <cellStyle name="xl80 2 2" xfId="246" xr:uid="{00000000-0005-0000-0000-0000FF000000}"/>
    <cellStyle name="xl80 3" xfId="298" xr:uid="{00000000-0005-0000-0000-000000010000}"/>
    <cellStyle name="xl80 4" xfId="304" xr:uid="{00000000-0005-0000-0000-000001010000}"/>
    <cellStyle name="xl80 5" xfId="333" xr:uid="{00000000-0005-0000-0000-000002010000}"/>
    <cellStyle name="xl80 6" xfId="373" xr:uid="{00000000-0005-0000-0000-000003010000}"/>
    <cellStyle name="xl81" xfId="64" xr:uid="{00000000-0005-0000-0000-000004010000}"/>
    <cellStyle name="xl81 2" xfId="193" xr:uid="{00000000-0005-0000-0000-000005010000}"/>
    <cellStyle name="xl81 3" xfId="256" xr:uid="{00000000-0005-0000-0000-000006010000}"/>
    <cellStyle name="xl81 4" xfId="313" xr:uid="{00000000-0005-0000-0000-000007010000}"/>
    <cellStyle name="xl81 5" xfId="322" xr:uid="{00000000-0005-0000-0000-000008010000}"/>
    <cellStyle name="xl81 6" xfId="331" xr:uid="{00000000-0005-0000-0000-000009010000}"/>
    <cellStyle name="xl81 7" xfId="371" xr:uid="{00000000-0005-0000-0000-00000A010000}"/>
    <cellStyle name="xl81 8" xfId="392" xr:uid="{9969FCF8-948F-44E1-8AF8-00F63570A7FB}"/>
    <cellStyle name="xl82" xfId="75" xr:uid="{00000000-0005-0000-0000-00000B010000}"/>
    <cellStyle name="xl82 2" xfId="209" xr:uid="{00000000-0005-0000-0000-00000C010000}"/>
    <cellStyle name="xl82 3" xfId="290" xr:uid="{00000000-0005-0000-0000-00000D010000}"/>
    <cellStyle name="xl82 4" xfId="315" xr:uid="{00000000-0005-0000-0000-00000E010000}"/>
    <cellStyle name="xl82 5" xfId="337" xr:uid="{00000000-0005-0000-0000-00000F010000}"/>
    <cellStyle name="xl82 6" xfId="390" xr:uid="{1DD49C45-A327-488C-B022-C92E28BB6B8F}"/>
    <cellStyle name="xl83" xfId="77" xr:uid="{00000000-0005-0000-0000-000010010000}"/>
    <cellStyle name="xl83 2" xfId="211" xr:uid="{00000000-0005-0000-0000-000011010000}"/>
    <cellStyle name="xl83 3" xfId="269" xr:uid="{00000000-0005-0000-0000-000012010000}"/>
    <cellStyle name="xl83 4" xfId="294" xr:uid="{00000000-0005-0000-0000-000013010000}"/>
    <cellStyle name="xl83 5" xfId="310" xr:uid="{00000000-0005-0000-0000-000014010000}"/>
    <cellStyle name="xl83 6" xfId="342" xr:uid="{00000000-0005-0000-0000-000015010000}"/>
    <cellStyle name="xl83 7" xfId="358" xr:uid="{00000000-0005-0000-0000-000016010000}"/>
    <cellStyle name="xl83 8" xfId="378" xr:uid="{00000000-0005-0000-0000-000017010000}"/>
    <cellStyle name="xl83 9" xfId="394" xr:uid="{8C2D6061-FA3C-4EB9-BC8A-BAEFC692C7E5}"/>
    <cellStyle name="xl84" xfId="71" xr:uid="{00000000-0005-0000-0000-000018010000}"/>
    <cellStyle name="xl84 2" xfId="205" xr:uid="{00000000-0005-0000-0000-000019010000}"/>
    <cellStyle name="xl84 3" xfId="266" xr:uid="{00000000-0005-0000-0000-00001A010000}"/>
    <cellStyle name="xl84 4" xfId="338" xr:uid="{00000000-0005-0000-0000-00001B010000}"/>
    <cellStyle name="xl84 5" xfId="356" xr:uid="{00000000-0005-0000-0000-00001C010000}"/>
    <cellStyle name="xl84 6" xfId="372" xr:uid="{00000000-0005-0000-0000-00001D010000}"/>
    <cellStyle name="xl84 7" xfId="389" xr:uid="{00000000-0005-0000-0000-00001E010000}"/>
    <cellStyle name="xl85" xfId="58" xr:uid="{00000000-0005-0000-0000-00001F010000}"/>
    <cellStyle name="xl85 2" xfId="177" xr:uid="{00000000-0005-0000-0000-000020010000}"/>
    <cellStyle name="xl85 3" xfId="251" xr:uid="{00000000-0005-0000-0000-000021010000}"/>
    <cellStyle name="xl85 3 2" xfId="282" xr:uid="{00000000-0005-0000-0000-000022010000}"/>
    <cellStyle name="xl85 4" xfId="296" xr:uid="{00000000-0005-0000-0000-000023010000}"/>
    <cellStyle name="xl85 5" xfId="308" xr:uid="{00000000-0005-0000-0000-000024010000}"/>
    <cellStyle name="xl85 6" xfId="332" xr:uid="{00000000-0005-0000-0000-000025010000}"/>
    <cellStyle name="xl85 7" xfId="355" xr:uid="{00000000-0005-0000-0000-000026010000}"/>
    <cellStyle name="xl85 8" xfId="370" xr:uid="{00000000-0005-0000-0000-000027010000}"/>
    <cellStyle name="xl85 9" xfId="387" xr:uid="{00000000-0005-0000-0000-000028010000}"/>
    <cellStyle name="xl86" xfId="69" xr:uid="{00000000-0005-0000-0000-000029010000}"/>
    <cellStyle name="xl86 2" xfId="201" xr:uid="{00000000-0005-0000-0000-00002A010000}"/>
    <cellStyle name="xl86 3" xfId="264" xr:uid="{00000000-0005-0000-0000-00002B010000}"/>
    <cellStyle name="xl86 4" xfId="314" xr:uid="{00000000-0005-0000-0000-00002C010000}"/>
    <cellStyle name="xl86 5" xfId="323" xr:uid="{00000000-0005-0000-0000-00002D010000}"/>
    <cellStyle name="xl86 6" xfId="330" xr:uid="{00000000-0005-0000-0000-00002E010000}"/>
    <cellStyle name="xl86 7" xfId="352" xr:uid="{00000000-0005-0000-0000-00002F010000}"/>
    <cellStyle name="xl86 8" xfId="365" xr:uid="{00000000-0005-0000-0000-000030010000}"/>
    <cellStyle name="xl86 9" xfId="385" xr:uid="{00000000-0005-0000-0000-000031010000}"/>
    <cellStyle name="xl87" xfId="76" xr:uid="{00000000-0005-0000-0000-000032010000}"/>
    <cellStyle name="xl87 2" xfId="210" xr:uid="{00000000-0005-0000-0000-000033010000}"/>
    <cellStyle name="xl87 3" xfId="289" xr:uid="{00000000-0005-0000-0000-000034010000}"/>
    <cellStyle name="xl87 4" xfId="316" xr:uid="{00000000-0005-0000-0000-000035010000}"/>
    <cellStyle name="xl87 5" xfId="336" xr:uid="{00000000-0005-0000-0000-000036010000}"/>
    <cellStyle name="xl87 6" xfId="344" xr:uid="{00000000-0005-0000-0000-000037010000}"/>
    <cellStyle name="xl87 7" xfId="391" xr:uid="{1254B61C-7550-458D-8FC8-008AC83462BA}"/>
    <cellStyle name="xl88" xfId="78" xr:uid="{00000000-0005-0000-0000-000038010000}"/>
    <cellStyle name="xl88 2" xfId="212" xr:uid="{00000000-0005-0000-0000-000039010000}"/>
    <cellStyle name="xl88 3" xfId="270" xr:uid="{00000000-0005-0000-0000-00003A010000}"/>
    <cellStyle name="xl88 4" xfId="293" xr:uid="{00000000-0005-0000-0000-00003B010000}"/>
    <cellStyle name="xl88 5" xfId="311" xr:uid="{00000000-0005-0000-0000-00003C010000}"/>
    <cellStyle name="xl88 6" xfId="326" xr:uid="{00000000-0005-0000-0000-00003D010000}"/>
    <cellStyle name="xl88 7" xfId="360" xr:uid="{00000000-0005-0000-0000-00003E010000}"/>
    <cellStyle name="xl88 8" xfId="380" xr:uid="{00000000-0005-0000-0000-00003F010000}"/>
    <cellStyle name="xl88 9" xfId="388" xr:uid="{00000000-0005-0000-0000-000040010000}"/>
    <cellStyle name="xl89" xfId="72" xr:uid="{00000000-0005-0000-0000-000041010000}"/>
    <cellStyle name="xl89 10" xfId="386" xr:uid="{00000000-0005-0000-0000-000042010000}"/>
    <cellStyle name="xl89 2" xfId="206" xr:uid="{00000000-0005-0000-0000-000043010000}"/>
    <cellStyle name="xl89 3" xfId="267" xr:uid="{00000000-0005-0000-0000-000044010000}"/>
    <cellStyle name="xl89 4" xfId="285" xr:uid="{00000000-0005-0000-0000-000045010000}"/>
    <cellStyle name="xl89 5" xfId="319" xr:uid="{00000000-0005-0000-0000-000046010000}"/>
    <cellStyle name="xl89 6" xfId="341" xr:uid="{00000000-0005-0000-0000-000047010000}"/>
    <cellStyle name="xl89 7" xfId="349" xr:uid="{00000000-0005-0000-0000-000048010000}"/>
    <cellStyle name="xl89 8" xfId="354" xr:uid="{00000000-0005-0000-0000-000049010000}"/>
    <cellStyle name="xl89 9" xfId="369" xr:uid="{00000000-0005-0000-0000-00004A010000}"/>
    <cellStyle name="xl90" xfId="83" xr:uid="{00000000-0005-0000-0000-00004B010000}"/>
    <cellStyle name="xl90 2" xfId="217" xr:uid="{00000000-0005-0000-0000-00004C010000}"/>
    <cellStyle name="xl90 3" xfId="274" xr:uid="{00000000-0005-0000-0000-00004D010000}"/>
    <cellStyle name="xl90 4" xfId="339" xr:uid="{00000000-0005-0000-0000-00004E010000}"/>
    <cellStyle name="xl90 5" xfId="346" xr:uid="{00000000-0005-0000-0000-00004F010000}"/>
    <cellStyle name="xl90 6" xfId="384" xr:uid="{00000000-0005-0000-0000-000050010000}"/>
    <cellStyle name="xl91" xfId="59" xr:uid="{00000000-0005-0000-0000-000051010000}"/>
    <cellStyle name="xl91 2" xfId="178" xr:uid="{00000000-0005-0000-0000-000052010000}"/>
    <cellStyle name="xl91 3" xfId="252" xr:uid="{00000000-0005-0000-0000-000053010000}"/>
    <cellStyle name="xl91 3 2" xfId="281" xr:uid="{00000000-0005-0000-0000-000054010000}"/>
    <cellStyle name="xl91 4" xfId="297" xr:uid="{00000000-0005-0000-0000-000055010000}"/>
    <cellStyle name="xl91 5" xfId="305" xr:uid="{00000000-0005-0000-0000-000056010000}"/>
    <cellStyle name="xl91 6" xfId="329" xr:uid="{00000000-0005-0000-0000-000057010000}"/>
    <cellStyle name="xl91 7" xfId="359" xr:uid="{00000000-0005-0000-0000-000058010000}"/>
    <cellStyle name="xl91 8" xfId="367" xr:uid="{00000000-0005-0000-0000-000059010000}"/>
    <cellStyle name="xl91 9" xfId="383" xr:uid="{00000000-0005-0000-0000-00005A010000}"/>
    <cellStyle name="xl92" xfId="65" xr:uid="{00000000-0005-0000-0000-00005B010000}"/>
    <cellStyle name="xl92 2" xfId="195" xr:uid="{00000000-0005-0000-0000-00005C010000}"/>
    <cellStyle name="xl92 3" xfId="258" xr:uid="{00000000-0005-0000-0000-00005D010000}"/>
    <cellStyle name="xl92 4" xfId="288" xr:uid="{00000000-0005-0000-0000-00005E010000}"/>
    <cellStyle name="xl92 5" xfId="317" xr:uid="{00000000-0005-0000-0000-00005F010000}"/>
    <cellStyle name="xl92 6" xfId="335" xr:uid="{00000000-0005-0000-0000-000060010000}"/>
    <cellStyle name="xl92 7" xfId="348" xr:uid="{00000000-0005-0000-0000-000061010000}"/>
    <cellStyle name="xl92 8" xfId="353" xr:uid="{00000000-0005-0000-0000-000062010000}"/>
    <cellStyle name="xl92 9" xfId="368" xr:uid="{00000000-0005-0000-0000-000063010000}"/>
    <cellStyle name="xl93" xfId="79" xr:uid="{00000000-0005-0000-0000-000064010000}"/>
    <cellStyle name="xl93 2" xfId="213" xr:uid="{00000000-0005-0000-0000-000065010000}"/>
    <cellStyle name="xl93 3" xfId="271" xr:uid="{00000000-0005-0000-0000-000066010000}"/>
    <cellStyle name="xl93 4" xfId="292" xr:uid="{00000000-0005-0000-0000-000067010000}"/>
    <cellStyle name="xl93 5" xfId="312" xr:uid="{00000000-0005-0000-0000-000068010000}"/>
    <cellStyle name="xl93 6" xfId="345" xr:uid="{00000000-0005-0000-0000-000069010000}"/>
    <cellStyle name="xl94" xfId="73" xr:uid="{00000000-0005-0000-0000-00006A010000}"/>
    <cellStyle name="xl94 2" xfId="207" xr:uid="{00000000-0005-0000-0000-00006B010000}"/>
    <cellStyle name="xl94 3" xfId="268" xr:uid="{00000000-0005-0000-0000-00006C010000}"/>
    <cellStyle name="xl94 4" xfId="334" xr:uid="{00000000-0005-0000-0000-00006D010000}"/>
    <cellStyle name="xl94 5" xfId="395" xr:uid="{929C9FFF-45D3-448E-890E-4FAB4457608C}"/>
    <cellStyle name="xl95" xfId="61" xr:uid="{00000000-0005-0000-0000-00006E010000}"/>
    <cellStyle name="xl95 2" xfId="187" xr:uid="{00000000-0005-0000-0000-00006F010000}"/>
    <cellStyle name="xl95 2 2" xfId="247" xr:uid="{00000000-0005-0000-0000-000070010000}"/>
    <cellStyle name="xl95 3" xfId="291" xr:uid="{00000000-0005-0000-0000-000071010000}"/>
    <cellStyle name="xl95 4" xfId="301" xr:uid="{00000000-0005-0000-0000-000072010000}"/>
    <cellStyle name="xl95 5" xfId="306" xr:uid="{00000000-0005-0000-0000-000073010000}"/>
    <cellStyle name="xl95 6" xfId="328" xr:uid="{00000000-0005-0000-0000-000074010000}"/>
    <cellStyle name="xl96" xfId="66" xr:uid="{00000000-0005-0000-0000-000075010000}"/>
    <cellStyle name="xl96 2" xfId="196" xr:uid="{00000000-0005-0000-0000-000076010000}"/>
    <cellStyle name="xl96 3" xfId="259" xr:uid="{00000000-0005-0000-0000-000077010000}"/>
    <cellStyle name="xl96 4" xfId="287" xr:uid="{00000000-0005-0000-0000-000078010000}"/>
    <cellStyle name="xl96 5" xfId="302" xr:uid="{00000000-0005-0000-0000-000079010000}"/>
    <cellStyle name="xl96 6" xfId="318" xr:uid="{00000000-0005-0000-0000-00007A010000}"/>
    <cellStyle name="xl97" xfId="80" xr:uid="{00000000-0005-0000-0000-00007B010000}"/>
    <cellStyle name="xl97 2" xfId="214" xr:uid="{00000000-0005-0000-0000-00007C010000}"/>
    <cellStyle name="xl97 3" xfId="272" xr:uid="{00000000-0005-0000-0000-00007D010000}"/>
    <cellStyle name="xl98" xfId="67" xr:uid="{00000000-0005-0000-0000-00007E010000}"/>
    <cellStyle name="xl98 2" xfId="197" xr:uid="{00000000-0005-0000-0000-00007F010000}"/>
    <cellStyle name="xl98 3" xfId="260" xr:uid="{00000000-0005-0000-0000-000080010000}"/>
    <cellStyle name="xl99" xfId="70" xr:uid="{00000000-0005-0000-0000-000081010000}"/>
    <cellStyle name="xl99 2" xfId="203" xr:uid="{00000000-0005-0000-0000-000082010000}"/>
    <cellStyle name="Обычный" xfId="0" builtinId="0"/>
    <cellStyle name="Обычный 2" xfId="175" xr:uid="{00000000-0005-0000-0000-000084010000}"/>
    <cellStyle name="Обычный 3" xfId="321" xr:uid="{00000000-0005-0000-0000-000085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8"/>
  <sheetViews>
    <sheetView workbookViewId="0">
      <selection activeCell="F16" sqref="F16"/>
    </sheetView>
  </sheetViews>
  <sheetFormatPr defaultColWidth="9.109375" defaultRowHeight="14.4" x14ac:dyDescent="0.3"/>
  <cols>
    <col min="1" max="1" width="45" style="1" customWidth="1"/>
    <col min="2" max="2" width="7.33203125" style="1" customWidth="1"/>
    <col min="3" max="3" width="21.88671875" style="1" customWidth="1"/>
    <col min="4" max="4" width="17.109375" style="1" customWidth="1"/>
    <col min="5" max="5" width="14.33203125" style="1" customWidth="1"/>
    <col min="6" max="6" width="15.21875" style="1" customWidth="1"/>
    <col min="7" max="7" width="9.109375" style="1" customWidth="1"/>
    <col min="8" max="16384" width="9.109375" style="1"/>
  </cols>
  <sheetData>
    <row r="1" spans="1:13" ht="17.100000000000001" customHeight="1" x14ac:dyDescent="0.3">
      <c r="A1" s="103" t="s">
        <v>335</v>
      </c>
      <c r="B1" s="104"/>
      <c r="C1" s="104"/>
      <c r="D1" s="104"/>
      <c r="E1" s="104"/>
      <c r="F1" s="3"/>
      <c r="G1" s="4"/>
    </row>
    <row r="2" spans="1:13" ht="10.5" customHeight="1" x14ac:dyDescent="0.3">
      <c r="A2" s="104"/>
      <c r="B2" s="104"/>
      <c r="C2" s="104"/>
      <c r="D2" s="104"/>
      <c r="E2" s="104"/>
      <c r="F2" s="3"/>
      <c r="G2" s="4"/>
    </row>
    <row r="3" spans="1:13" ht="14.1" hidden="1" customHeight="1" x14ac:dyDescent="0.3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3">
      <c r="A4" s="7"/>
      <c r="B4" s="7"/>
      <c r="C4" s="19" t="s">
        <v>828</v>
      </c>
      <c r="D4" s="23"/>
      <c r="E4" s="26" t="s">
        <v>1</v>
      </c>
      <c r="F4" s="42">
        <v>44682</v>
      </c>
      <c r="G4" s="4"/>
    </row>
    <row r="5" spans="1:13" ht="14.1" customHeight="1" x14ac:dyDescent="0.3">
      <c r="A5" s="5"/>
      <c r="B5" s="5"/>
      <c r="C5" s="5"/>
      <c r="D5" s="23"/>
      <c r="E5" s="28"/>
      <c r="F5" s="27"/>
      <c r="G5" s="4"/>
    </row>
    <row r="6" spans="1:13" ht="15.15" customHeight="1" x14ac:dyDescent="0.3">
      <c r="A6" s="5" t="s">
        <v>2</v>
      </c>
      <c r="B6" s="107" t="s">
        <v>3</v>
      </c>
      <c r="C6" s="108"/>
      <c r="D6" s="23"/>
      <c r="E6" s="30" t="s">
        <v>4</v>
      </c>
      <c r="F6" s="29"/>
      <c r="G6" s="4"/>
    </row>
    <row r="7" spans="1:13" ht="15.15" customHeight="1" x14ac:dyDescent="0.3">
      <c r="A7" s="5" t="s">
        <v>5</v>
      </c>
      <c r="B7" s="109" t="s">
        <v>6</v>
      </c>
      <c r="C7" s="110"/>
      <c r="D7" s="23"/>
      <c r="E7" s="32" t="s">
        <v>7</v>
      </c>
      <c r="F7" s="31" t="s">
        <v>8</v>
      </c>
      <c r="G7" s="4"/>
    </row>
    <row r="8" spans="1:13" ht="14.1" customHeight="1" x14ac:dyDescent="0.3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3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3">
      <c r="A10" s="11"/>
      <c r="B10" s="11"/>
      <c r="C10" s="11"/>
      <c r="D10" s="11"/>
      <c r="E10" s="3"/>
      <c r="F10" s="3"/>
      <c r="G10" s="4"/>
    </row>
    <row r="11" spans="1:13" ht="12.9" customHeight="1" x14ac:dyDescent="0.3">
      <c r="A11" s="3"/>
      <c r="B11" s="3"/>
      <c r="C11" s="3"/>
      <c r="D11" s="3"/>
      <c r="E11" s="98" t="s">
        <v>338</v>
      </c>
      <c r="F11" s="98"/>
      <c r="G11" s="37"/>
      <c r="H11" s="38"/>
      <c r="I11" s="38"/>
      <c r="J11" s="38"/>
      <c r="K11" s="38"/>
      <c r="L11" s="38"/>
      <c r="M11" s="38"/>
    </row>
    <row r="12" spans="1:13" ht="24.75" customHeight="1" x14ac:dyDescent="0.3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3">
      <c r="A13" s="105" t="s">
        <v>14</v>
      </c>
      <c r="B13" s="105" t="s">
        <v>395</v>
      </c>
      <c r="C13" s="105" t="s">
        <v>16</v>
      </c>
      <c r="D13" s="99" t="s">
        <v>17</v>
      </c>
      <c r="E13" s="101" t="s">
        <v>18</v>
      </c>
      <c r="F13" s="99" t="s">
        <v>336</v>
      </c>
      <c r="G13" s="4"/>
    </row>
    <row r="14" spans="1:13" ht="48" customHeight="1" x14ac:dyDescent="0.3">
      <c r="A14" s="106"/>
      <c r="B14" s="106"/>
      <c r="C14" s="106"/>
      <c r="D14" s="100"/>
      <c r="E14" s="102"/>
      <c r="F14" s="100"/>
      <c r="G14" s="4"/>
    </row>
    <row r="15" spans="1:13" ht="11.4" customHeight="1" x14ac:dyDescent="0.3">
      <c r="A15" s="95" t="s">
        <v>19</v>
      </c>
      <c r="B15" s="95" t="s">
        <v>20</v>
      </c>
      <c r="C15" s="95" t="s">
        <v>21</v>
      </c>
      <c r="D15" s="77" t="s">
        <v>22</v>
      </c>
      <c r="E15" s="77" t="s">
        <v>23</v>
      </c>
      <c r="F15" s="77" t="s">
        <v>24</v>
      </c>
      <c r="G15" s="4"/>
    </row>
    <row r="16" spans="1:13" x14ac:dyDescent="0.3">
      <c r="A16" s="44" t="s">
        <v>516</v>
      </c>
      <c r="B16" s="78" t="s">
        <v>25</v>
      </c>
      <c r="C16" s="45" t="s">
        <v>26</v>
      </c>
      <c r="D16" s="43">
        <v>2925305170.0100002</v>
      </c>
      <c r="E16" s="43">
        <v>857119111.55999994</v>
      </c>
      <c r="F16" s="81">
        <f t="shared" ref="F16:F79" si="0">D16-E16</f>
        <v>2068186058.4500003</v>
      </c>
      <c r="G16" s="4"/>
    </row>
    <row r="17" spans="1:7" ht="15" customHeight="1" x14ac:dyDescent="0.3">
      <c r="A17" s="79" t="s">
        <v>28</v>
      </c>
      <c r="B17" s="46"/>
      <c r="C17" s="47"/>
      <c r="D17" s="47"/>
      <c r="E17" s="47"/>
      <c r="F17" s="81"/>
      <c r="G17" s="4"/>
    </row>
    <row r="18" spans="1:7" ht="18.75" customHeight="1" x14ac:dyDescent="0.3">
      <c r="A18" s="48" t="s">
        <v>517</v>
      </c>
      <c r="B18" s="80" t="s">
        <v>25</v>
      </c>
      <c r="C18" s="93" t="s">
        <v>29</v>
      </c>
      <c r="D18" s="43">
        <v>895880017.34000003</v>
      </c>
      <c r="E18" s="43">
        <v>380453566.18000001</v>
      </c>
      <c r="F18" s="81">
        <f t="shared" si="0"/>
        <v>515426451.16000003</v>
      </c>
      <c r="G18" s="4"/>
    </row>
    <row r="19" spans="1:7" ht="20.25" customHeight="1" x14ac:dyDescent="0.3">
      <c r="A19" s="48" t="s">
        <v>518</v>
      </c>
      <c r="B19" s="80" t="s">
        <v>25</v>
      </c>
      <c r="C19" s="93" t="s">
        <v>30</v>
      </c>
      <c r="D19" s="43">
        <v>444437200</v>
      </c>
      <c r="E19" s="43">
        <v>129634592.31</v>
      </c>
      <c r="F19" s="81">
        <f t="shared" si="0"/>
        <v>314802607.69</v>
      </c>
      <c r="G19" s="4"/>
    </row>
    <row r="20" spans="1:7" ht="19.5" customHeight="1" x14ac:dyDescent="0.3">
      <c r="A20" s="48" t="s">
        <v>519</v>
      </c>
      <c r="B20" s="80" t="s">
        <v>25</v>
      </c>
      <c r="C20" s="93" t="s">
        <v>31</v>
      </c>
      <c r="D20" s="43">
        <v>444437200</v>
      </c>
      <c r="E20" s="43">
        <v>129634592.31</v>
      </c>
      <c r="F20" s="81">
        <f t="shared" si="0"/>
        <v>314802607.69</v>
      </c>
      <c r="G20" s="4"/>
    </row>
    <row r="21" spans="1:7" ht="52.2" x14ac:dyDescent="0.3">
      <c r="A21" s="48" t="s">
        <v>520</v>
      </c>
      <c r="B21" s="80" t="s">
        <v>25</v>
      </c>
      <c r="C21" s="93" t="s">
        <v>32</v>
      </c>
      <c r="D21" s="43">
        <v>427709100</v>
      </c>
      <c r="E21" s="43">
        <v>126766214.73999999</v>
      </c>
      <c r="F21" s="81">
        <f t="shared" si="0"/>
        <v>300942885.25999999</v>
      </c>
      <c r="G21" s="4"/>
    </row>
    <row r="22" spans="1:7" ht="48" customHeight="1" x14ac:dyDescent="0.3">
      <c r="A22" s="48" t="s">
        <v>521</v>
      </c>
      <c r="B22" s="80" t="s">
        <v>25</v>
      </c>
      <c r="C22" s="93" t="s">
        <v>33</v>
      </c>
      <c r="D22" s="43">
        <v>5289300</v>
      </c>
      <c r="E22" s="43">
        <v>107113.96</v>
      </c>
      <c r="F22" s="81">
        <f t="shared" si="0"/>
        <v>5182186.04</v>
      </c>
      <c r="G22" s="4"/>
    </row>
    <row r="23" spans="1:7" ht="36" customHeight="1" x14ac:dyDescent="0.3">
      <c r="A23" s="48" t="s">
        <v>522</v>
      </c>
      <c r="B23" s="80" t="s">
        <v>25</v>
      </c>
      <c r="C23" s="93" t="s">
        <v>34</v>
      </c>
      <c r="D23" s="43">
        <v>3252900</v>
      </c>
      <c r="E23" s="43">
        <v>654538.55000000005</v>
      </c>
      <c r="F23" s="81">
        <f t="shared" si="0"/>
        <v>2598361.4500000002</v>
      </c>
      <c r="G23" s="4"/>
    </row>
    <row r="24" spans="1:7" ht="62.4" x14ac:dyDescent="0.3">
      <c r="A24" s="48" t="s">
        <v>523</v>
      </c>
      <c r="B24" s="80" t="s">
        <v>25</v>
      </c>
      <c r="C24" s="93" t="s">
        <v>35</v>
      </c>
      <c r="D24" s="43">
        <v>4715200</v>
      </c>
      <c r="E24" s="43">
        <v>984312.28</v>
      </c>
      <c r="F24" s="81">
        <f t="shared" si="0"/>
        <v>3730887.7199999997</v>
      </c>
      <c r="G24" s="4"/>
    </row>
    <row r="25" spans="1:7" ht="24" customHeight="1" x14ac:dyDescent="0.3">
      <c r="A25" s="48" t="s">
        <v>524</v>
      </c>
      <c r="B25" s="80" t="s">
        <v>25</v>
      </c>
      <c r="C25" s="93" t="s">
        <v>508</v>
      </c>
      <c r="D25" s="43">
        <v>3470700</v>
      </c>
      <c r="E25" s="43">
        <v>1122412.78</v>
      </c>
      <c r="F25" s="81">
        <f t="shared" si="0"/>
        <v>2348287.2199999997</v>
      </c>
      <c r="G25" s="4"/>
    </row>
    <row r="26" spans="1:7" ht="24" customHeight="1" x14ac:dyDescent="0.3">
      <c r="A26" s="48" t="s">
        <v>525</v>
      </c>
      <c r="B26" s="80" t="s">
        <v>25</v>
      </c>
      <c r="C26" s="93" t="s">
        <v>343</v>
      </c>
      <c r="D26" s="43">
        <v>2023390</v>
      </c>
      <c r="E26" s="43">
        <v>655195.57999999996</v>
      </c>
      <c r="F26" s="81">
        <f t="shared" si="0"/>
        <v>1368194.42</v>
      </c>
      <c r="G26" s="4"/>
    </row>
    <row r="27" spans="1:7" ht="24" customHeight="1" x14ac:dyDescent="0.3">
      <c r="A27" s="48" t="s">
        <v>526</v>
      </c>
      <c r="B27" s="80" t="s">
        <v>25</v>
      </c>
      <c r="C27" s="93" t="s">
        <v>344</v>
      </c>
      <c r="D27" s="43">
        <v>2023390</v>
      </c>
      <c r="E27" s="43">
        <v>655195.57999999996</v>
      </c>
      <c r="F27" s="81">
        <f t="shared" si="0"/>
        <v>1368194.42</v>
      </c>
      <c r="G27" s="4"/>
    </row>
    <row r="28" spans="1:7" ht="24" customHeight="1" x14ac:dyDescent="0.3">
      <c r="A28" s="48" t="s">
        <v>527</v>
      </c>
      <c r="B28" s="80" t="s">
        <v>25</v>
      </c>
      <c r="C28" s="93" t="s">
        <v>345</v>
      </c>
      <c r="D28" s="43">
        <v>914840</v>
      </c>
      <c r="E28" s="43">
        <v>319793.15000000002</v>
      </c>
      <c r="F28" s="81">
        <f t="shared" si="0"/>
        <v>595046.85</v>
      </c>
      <c r="G28" s="4"/>
    </row>
    <row r="29" spans="1:7" ht="36" customHeight="1" x14ac:dyDescent="0.3">
      <c r="A29" s="48" t="s">
        <v>528</v>
      </c>
      <c r="B29" s="80" t="s">
        <v>25</v>
      </c>
      <c r="C29" s="93" t="s">
        <v>346</v>
      </c>
      <c r="D29" s="43">
        <v>914840</v>
      </c>
      <c r="E29" s="43">
        <v>319793.15000000002</v>
      </c>
      <c r="F29" s="81">
        <f t="shared" si="0"/>
        <v>595046.85</v>
      </c>
      <c r="G29" s="4"/>
    </row>
    <row r="30" spans="1:7" ht="47.25" customHeight="1" x14ac:dyDescent="0.3">
      <c r="A30" s="48" t="s">
        <v>529</v>
      </c>
      <c r="B30" s="80" t="s">
        <v>25</v>
      </c>
      <c r="C30" s="93" t="s">
        <v>347</v>
      </c>
      <c r="D30" s="43">
        <v>5060</v>
      </c>
      <c r="E30" s="43">
        <v>2196.6799999999998</v>
      </c>
      <c r="F30" s="81">
        <f t="shared" si="0"/>
        <v>2863.32</v>
      </c>
      <c r="G30" s="4"/>
    </row>
    <row r="31" spans="1:7" ht="27.75" customHeight="1" x14ac:dyDescent="0.3">
      <c r="A31" s="48" t="s">
        <v>530</v>
      </c>
      <c r="B31" s="80" t="s">
        <v>25</v>
      </c>
      <c r="C31" s="93" t="s">
        <v>348</v>
      </c>
      <c r="D31" s="43">
        <v>5060</v>
      </c>
      <c r="E31" s="43">
        <v>2196.6799999999998</v>
      </c>
      <c r="F31" s="81">
        <f t="shared" si="0"/>
        <v>2863.32</v>
      </c>
      <c r="G31" s="4"/>
    </row>
    <row r="32" spans="1:7" ht="36" customHeight="1" x14ac:dyDescent="0.3">
      <c r="A32" s="48" t="s">
        <v>531</v>
      </c>
      <c r="B32" s="80" t="s">
        <v>25</v>
      </c>
      <c r="C32" s="93" t="s">
        <v>349</v>
      </c>
      <c r="D32" s="43">
        <v>1218210</v>
      </c>
      <c r="E32" s="43">
        <v>379504.03</v>
      </c>
      <c r="F32" s="81">
        <f t="shared" si="0"/>
        <v>838705.97</v>
      </c>
      <c r="G32" s="4"/>
    </row>
    <row r="33" spans="1:7" ht="24" customHeight="1" x14ac:dyDescent="0.3">
      <c r="A33" s="48" t="s">
        <v>532</v>
      </c>
      <c r="B33" s="80" t="s">
        <v>25</v>
      </c>
      <c r="C33" s="93" t="s">
        <v>350</v>
      </c>
      <c r="D33" s="43">
        <v>1218210</v>
      </c>
      <c r="E33" s="43">
        <v>379504.03</v>
      </c>
      <c r="F33" s="81">
        <f t="shared" si="0"/>
        <v>838705.97</v>
      </c>
      <c r="G33" s="4"/>
    </row>
    <row r="34" spans="1:7" ht="24" customHeight="1" x14ac:dyDescent="0.3">
      <c r="A34" s="48" t="s">
        <v>533</v>
      </c>
      <c r="B34" s="80" t="s">
        <v>25</v>
      </c>
      <c r="C34" s="93" t="s">
        <v>351</v>
      </c>
      <c r="D34" s="43">
        <v>-114720</v>
      </c>
      <c r="E34" s="43">
        <v>-46298.28</v>
      </c>
      <c r="F34" s="81" t="s">
        <v>27</v>
      </c>
      <c r="G34" s="4"/>
    </row>
    <row r="35" spans="1:7" ht="21.75" customHeight="1" x14ac:dyDescent="0.3">
      <c r="A35" s="48" t="s">
        <v>534</v>
      </c>
      <c r="B35" s="80" t="s">
        <v>25</v>
      </c>
      <c r="C35" s="93" t="s">
        <v>352</v>
      </c>
      <c r="D35" s="43">
        <v>-114720</v>
      </c>
      <c r="E35" s="43">
        <v>-46298.28</v>
      </c>
      <c r="F35" s="81" t="s">
        <v>27</v>
      </c>
      <c r="G35" s="4"/>
    </row>
    <row r="36" spans="1:7" ht="15" customHeight="1" x14ac:dyDescent="0.3">
      <c r="A36" s="48" t="s">
        <v>535</v>
      </c>
      <c r="B36" s="80" t="s">
        <v>25</v>
      </c>
      <c r="C36" s="93" t="s">
        <v>36</v>
      </c>
      <c r="D36" s="43">
        <v>88562600</v>
      </c>
      <c r="E36" s="43">
        <v>43620290.219999999</v>
      </c>
      <c r="F36" s="81">
        <f t="shared" si="0"/>
        <v>44942309.780000001</v>
      </c>
      <c r="G36" s="4"/>
    </row>
    <row r="37" spans="1:7" ht="15" customHeight="1" x14ac:dyDescent="0.3">
      <c r="A37" s="48" t="s">
        <v>536</v>
      </c>
      <c r="B37" s="80" t="s">
        <v>25</v>
      </c>
      <c r="C37" s="93" t="s">
        <v>37</v>
      </c>
      <c r="D37" s="43">
        <v>78377400</v>
      </c>
      <c r="E37" s="43">
        <v>37760409.640000001</v>
      </c>
      <c r="F37" s="81">
        <f t="shared" si="0"/>
        <v>40616990.359999999</v>
      </c>
      <c r="G37" s="4"/>
    </row>
    <row r="38" spans="1:7" ht="24" customHeight="1" x14ac:dyDescent="0.3">
      <c r="A38" s="48" t="s">
        <v>537</v>
      </c>
      <c r="B38" s="80" t="s">
        <v>25</v>
      </c>
      <c r="C38" s="93" t="s">
        <v>38</v>
      </c>
      <c r="D38" s="43">
        <v>48206300</v>
      </c>
      <c r="E38" s="43">
        <v>19893228.309999999</v>
      </c>
      <c r="F38" s="81">
        <f t="shared" si="0"/>
        <v>28313071.690000001</v>
      </c>
      <c r="G38" s="4"/>
    </row>
    <row r="39" spans="1:7" ht="36" customHeight="1" x14ac:dyDescent="0.3">
      <c r="A39" s="48" t="s">
        <v>537</v>
      </c>
      <c r="B39" s="80" t="s">
        <v>25</v>
      </c>
      <c r="C39" s="93" t="s">
        <v>39</v>
      </c>
      <c r="D39" s="43">
        <v>48206300</v>
      </c>
      <c r="E39" s="43">
        <v>19893228.309999999</v>
      </c>
      <c r="F39" s="81">
        <f t="shared" si="0"/>
        <v>28313071.690000001</v>
      </c>
      <c r="G39" s="4"/>
    </row>
    <row r="40" spans="1:7" ht="15" customHeight="1" x14ac:dyDescent="0.3">
      <c r="A40" s="48" t="s">
        <v>538</v>
      </c>
      <c r="B40" s="80" t="s">
        <v>25</v>
      </c>
      <c r="C40" s="93" t="s">
        <v>40</v>
      </c>
      <c r="D40" s="43">
        <v>30171100</v>
      </c>
      <c r="E40" s="43">
        <v>17867181.329999998</v>
      </c>
      <c r="F40" s="81">
        <f t="shared" si="0"/>
        <v>12303918.670000002</v>
      </c>
      <c r="G40" s="4"/>
    </row>
    <row r="41" spans="1:7" ht="24" customHeight="1" x14ac:dyDescent="0.3">
      <c r="A41" s="48" t="s">
        <v>539</v>
      </c>
      <c r="B41" s="80" t="s">
        <v>25</v>
      </c>
      <c r="C41" s="93" t="s">
        <v>41</v>
      </c>
      <c r="D41" s="43">
        <v>30171100</v>
      </c>
      <c r="E41" s="43">
        <v>17867181.329999998</v>
      </c>
      <c r="F41" s="81">
        <f t="shared" si="0"/>
        <v>12303918.670000002</v>
      </c>
      <c r="G41" s="4"/>
    </row>
    <row r="42" spans="1:7" ht="36" customHeight="1" x14ac:dyDescent="0.3">
      <c r="A42" s="48" t="s">
        <v>540</v>
      </c>
      <c r="B42" s="80" t="s">
        <v>25</v>
      </c>
      <c r="C42" s="93" t="s">
        <v>42</v>
      </c>
      <c r="D42" s="43" t="s">
        <v>27</v>
      </c>
      <c r="E42" s="43">
        <v>78255.19</v>
      </c>
      <c r="F42" s="81" t="s">
        <v>27</v>
      </c>
      <c r="G42" s="4"/>
    </row>
    <row r="43" spans="1:7" ht="24" customHeight="1" x14ac:dyDescent="0.3">
      <c r="A43" s="48" t="s">
        <v>540</v>
      </c>
      <c r="B43" s="80" t="s">
        <v>25</v>
      </c>
      <c r="C43" s="93" t="s">
        <v>43</v>
      </c>
      <c r="D43" s="43" t="s">
        <v>27</v>
      </c>
      <c r="E43" s="43">
        <v>78101.83</v>
      </c>
      <c r="F43" s="81" t="s">
        <v>27</v>
      </c>
      <c r="G43" s="4"/>
    </row>
    <row r="44" spans="1:7" ht="24" customHeight="1" x14ac:dyDescent="0.3">
      <c r="A44" s="48" t="s">
        <v>818</v>
      </c>
      <c r="B44" s="80" t="s">
        <v>25</v>
      </c>
      <c r="C44" s="93" t="s">
        <v>822</v>
      </c>
      <c r="D44" s="43" t="s">
        <v>27</v>
      </c>
      <c r="E44" s="43">
        <v>153.36000000000001</v>
      </c>
      <c r="F44" s="81" t="s">
        <v>27</v>
      </c>
      <c r="G44" s="4"/>
    </row>
    <row r="45" spans="1:7" ht="24" customHeight="1" x14ac:dyDescent="0.3">
      <c r="A45" s="48" t="s">
        <v>541</v>
      </c>
      <c r="B45" s="80" t="s">
        <v>25</v>
      </c>
      <c r="C45" s="93" t="s">
        <v>44</v>
      </c>
      <c r="D45" s="43">
        <v>21500</v>
      </c>
      <c r="E45" s="43">
        <v>0</v>
      </c>
      <c r="F45" s="81">
        <f>D45-E45</f>
        <v>21500</v>
      </c>
      <c r="G45" s="4"/>
    </row>
    <row r="46" spans="1:7" ht="24" customHeight="1" x14ac:dyDescent="0.3">
      <c r="A46" s="48" t="s">
        <v>541</v>
      </c>
      <c r="B46" s="80" t="s">
        <v>25</v>
      </c>
      <c r="C46" s="93" t="s">
        <v>45</v>
      </c>
      <c r="D46" s="43">
        <v>21500</v>
      </c>
      <c r="E46" s="43">
        <v>0</v>
      </c>
      <c r="F46" s="81">
        <f t="shared" si="0"/>
        <v>21500</v>
      </c>
      <c r="G46" s="4"/>
    </row>
    <row r="47" spans="1:7" ht="15" customHeight="1" x14ac:dyDescent="0.3">
      <c r="A47" s="48" t="s">
        <v>542</v>
      </c>
      <c r="B47" s="80" t="s">
        <v>25</v>
      </c>
      <c r="C47" s="93" t="s">
        <v>46</v>
      </c>
      <c r="D47" s="43">
        <v>10163700</v>
      </c>
      <c r="E47" s="43">
        <v>5781625.3899999997</v>
      </c>
      <c r="F47" s="81">
        <f t="shared" si="0"/>
        <v>4382074.6100000003</v>
      </c>
      <c r="G47" s="4"/>
    </row>
    <row r="48" spans="1:7" ht="24" customHeight="1" x14ac:dyDescent="0.3">
      <c r="A48" s="48" t="s">
        <v>543</v>
      </c>
      <c r="B48" s="80" t="s">
        <v>25</v>
      </c>
      <c r="C48" s="93" t="s">
        <v>47</v>
      </c>
      <c r="D48" s="43">
        <v>10163700</v>
      </c>
      <c r="E48" s="43">
        <v>5781625.3899999997</v>
      </c>
      <c r="F48" s="81">
        <f t="shared" si="0"/>
        <v>4382074.6100000003</v>
      </c>
      <c r="G48" s="4"/>
    </row>
    <row r="49" spans="1:7" ht="29.25" customHeight="1" x14ac:dyDescent="0.3">
      <c r="A49" s="48" t="s">
        <v>544</v>
      </c>
      <c r="B49" s="80" t="s">
        <v>25</v>
      </c>
      <c r="C49" s="93" t="s">
        <v>48</v>
      </c>
      <c r="D49" s="43">
        <v>10000000</v>
      </c>
      <c r="E49" s="43">
        <v>3349811.45</v>
      </c>
      <c r="F49" s="81">
        <f t="shared" si="0"/>
        <v>6650188.5499999998</v>
      </c>
      <c r="G49" s="4"/>
    </row>
    <row r="50" spans="1:7" ht="48" customHeight="1" x14ac:dyDescent="0.3">
      <c r="A50" s="48" t="s">
        <v>545</v>
      </c>
      <c r="B50" s="80" t="s">
        <v>25</v>
      </c>
      <c r="C50" s="93" t="s">
        <v>49</v>
      </c>
      <c r="D50" s="43">
        <v>10000000</v>
      </c>
      <c r="E50" s="43">
        <v>3309811.45</v>
      </c>
      <c r="F50" s="81">
        <f t="shared" si="0"/>
        <v>6690188.5499999998</v>
      </c>
      <c r="G50" s="4"/>
    </row>
    <row r="51" spans="1:7" ht="28.5" customHeight="1" x14ac:dyDescent="0.3">
      <c r="A51" s="48" t="s">
        <v>546</v>
      </c>
      <c r="B51" s="80" t="s">
        <v>25</v>
      </c>
      <c r="C51" s="93" t="s">
        <v>50</v>
      </c>
      <c r="D51" s="43">
        <v>10000000</v>
      </c>
      <c r="E51" s="43">
        <v>3309811.45</v>
      </c>
      <c r="F51" s="81">
        <f t="shared" si="0"/>
        <v>6690188.5499999998</v>
      </c>
      <c r="G51" s="4"/>
    </row>
    <row r="52" spans="1:7" ht="25.5" customHeight="1" x14ac:dyDescent="0.3">
      <c r="A52" s="48" t="s">
        <v>785</v>
      </c>
      <c r="B52" s="80" t="s">
        <v>25</v>
      </c>
      <c r="C52" s="93" t="s">
        <v>791</v>
      </c>
      <c r="D52" s="43" t="s">
        <v>27</v>
      </c>
      <c r="E52" s="43">
        <v>40000</v>
      </c>
      <c r="F52" s="81" t="s">
        <v>27</v>
      </c>
      <c r="G52" s="4"/>
    </row>
    <row r="53" spans="1:7" ht="31.5" customHeight="1" x14ac:dyDescent="0.3">
      <c r="A53" s="48" t="s">
        <v>786</v>
      </c>
      <c r="B53" s="80" t="s">
        <v>25</v>
      </c>
      <c r="C53" s="93" t="s">
        <v>792</v>
      </c>
      <c r="D53" s="43" t="s">
        <v>27</v>
      </c>
      <c r="E53" s="43">
        <v>40000</v>
      </c>
      <c r="F53" s="81" t="s">
        <v>27</v>
      </c>
      <c r="G53" s="4"/>
    </row>
    <row r="54" spans="1:7" ht="28.5" customHeight="1" x14ac:dyDescent="0.3">
      <c r="A54" s="48" t="s">
        <v>829</v>
      </c>
      <c r="B54" s="80" t="s">
        <v>25</v>
      </c>
      <c r="C54" s="93" t="s">
        <v>832</v>
      </c>
      <c r="D54" s="43" t="s">
        <v>27</v>
      </c>
      <c r="E54" s="43">
        <v>40.46</v>
      </c>
      <c r="F54" s="81" t="s">
        <v>27</v>
      </c>
      <c r="G54" s="4"/>
    </row>
    <row r="55" spans="1:7" ht="23.25" customHeight="1" x14ac:dyDescent="0.3">
      <c r="A55" s="48" t="s">
        <v>830</v>
      </c>
      <c r="B55" s="80" t="s">
        <v>25</v>
      </c>
      <c r="C55" s="93" t="s">
        <v>833</v>
      </c>
      <c r="D55" s="43" t="s">
        <v>27</v>
      </c>
      <c r="E55" s="43">
        <v>40.46</v>
      </c>
      <c r="F55" s="81" t="s">
        <v>27</v>
      </c>
      <c r="G55" s="4"/>
    </row>
    <row r="56" spans="1:7" ht="15" customHeight="1" x14ac:dyDescent="0.3">
      <c r="A56" s="48" t="s">
        <v>831</v>
      </c>
      <c r="B56" s="80" t="s">
        <v>25</v>
      </c>
      <c r="C56" s="93" t="s">
        <v>834</v>
      </c>
      <c r="D56" s="43" t="s">
        <v>27</v>
      </c>
      <c r="E56" s="43">
        <v>40.46</v>
      </c>
      <c r="F56" s="81" t="s">
        <v>27</v>
      </c>
      <c r="G56" s="4"/>
    </row>
    <row r="57" spans="1:7" ht="24" customHeight="1" x14ac:dyDescent="0.3">
      <c r="A57" s="48" t="s">
        <v>547</v>
      </c>
      <c r="B57" s="80" t="s">
        <v>25</v>
      </c>
      <c r="C57" s="93" t="s">
        <v>51</v>
      </c>
      <c r="D57" s="43">
        <v>25417010</v>
      </c>
      <c r="E57" s="43">
        <v>6065912.2999999998</v>
      </c>
      <c r="F57" s="81">
        <f t="shared" si="0"/>
        <v>19351097.699999999</v>
      </c>
      <c r="G57" s="4"/>
    </row>
    <row r="58" spans="1:7" ht="36" customHeight="1" x14ac:dyDescent="0.3">
      <c r="A58" s="48" t="s">
        <v>548</v>
      </c>
      <c r="B58" s="80" t="s">
        <v>25</v>
      </c>
      <c r="C58" s="93" t="s">
        <v>52</v>
      </c>
      <c r="D58" s="43">
        <v>25200000</v>
      </c>
      <c r="E58" s="43">
        <v>5861248.2199999997</v>
      </c>
      <c r="F58" s="81">
        <f t="shared" si="0"/>
        <v>19338751.780000001</v>
      </c>
      <c r="G58" s="4"/>
    </row>
    <row r="59" spans="1:7" ht="36" customHeight="1" x14ac:dyDescent="0.3">
      <c r="A59" s="48" t="s">
        <v>549</v>
      </c>
      <c r="B59" s="80" t="s">
        <v>25</v>
      </c>
      <c r="C59" s="93" t="s">
        <v>53</v>
      </c>
      <c r="D59" s="43">
        <v>22000000</v>
      </c>
      <c r="E59" s="43">
        <v>4621709.84</v>
      </c>
      <c r="F59" s="81">
        <f t="shared" si="0"/>
        <v>17378290.16</v>
      </c>
      <c r="G59" s="4"/>
    </row>
    <row r="60" spans="1:7" ht="60" customHeight="1" x14ac:dyDescent="0.3">
      <c r="A60" s="48" t="s">
        <v>550</v>
      </c>
      <c r="B60" s="80" t="s">
        <v>25</v>
      </c>
      <c r="C60" s="93" t="s">
        <v>54</v>
      </c>
      <c r="D60" s="43">
        <v>9000000</v>
      </c>
      <c r="E60" s="43">
        <v>2245116.7400000002</v>
      </c>
      <c r="F60" s="81">
        <f t="shared" si="0"/>
        <v>6754883.2599999998</v>
      </c>
      <c r="G60" s="4"/>
    </row>
    <row r="61" spans="1:7" ht="60" customHeight="1" x14ac:dyDescent="0.3">
      <c r="A61" s="48" t="s">
        <v>551</v>
      </c>
      <c r="B61" s="80" t="s">
        <v>25</v>
      </c>
      <c r="C61" s="93" t="s">
        <v>55</v>
      </c>
      <c r="D61" s="43">
        <v>13000000</v>
      </c>
      <c r="E61" s="43">
        <v>2376593.1</v>
      </c>
      <c r="F61" s="81">
        <f t="shared" si="0"/>
        <v>10623406.9</v>
      </c>
      <c r="G61" s="4"/>
    </row>
    <row r="62" spans="1:7" ht="60" customHeight="1" x14ac:dyDescent="0.3">
      <c r="A62" s="48" t="s">
        <v>552</v>
      </c>
      <c r="B62" s="80" t="s">
        <v>25</v>
      </c>
      <c r="C62" s="93" t="s">
        <v>56</v>
      </c>
      <c r="D62" s="43">
        <v>300000</v>
      </c>
      <c r="E62" s="43">
        <v>75683.22</v>
      </c>
      <c r="F62" s="81">
        <f t="shared" si="0"/>
        <v>224316.78</v>
      </c>
      <c r="G62" s="4"/>
    </row>
    <row r="63" spans="1:7" ht="15" customHeight="1" x14ac:dyDescent="0.3">
      <c r="A63" s="48" t="s">
        <v>553</v>
      </c>
      <c r="B63" s="80" t="s">
        <v>25</v>
      </c>
      <c r="C63" s="93" t="s">
        <v>57</v>
      </c>
      <c r="D63" s="43">
        <v>300000</v>
      </c>
      <c r="E63" s="43">
        <v>75683.22</v>
      </c>
      <c r="F63" s="81">
        <f t="shared" si="0"/>
        <v>224316.78</v>
      </c>
      <c r="G63" s="4"/>
    </row>
    <row r="64" spans="1:7" ht="15" customHeight="1" x14ac:dyDescent="0.3">
      <c r="A64" s="48" t="s">
        <v>554</v>
      </c>
      <c r="B64" s="80" t="s">
        <v>25</v>
      </c>
      <c r="C64" s="93" t="s">
        <v>58</v>
      </c>
      <c r="D64" s="43">
        <v>2900000</v>
      </c>
      <c r="E64" s="43">
        <v>1163855.1599999999</v>
      </c>
      <c r="F64" s="81">
        <f t="shared" si="0"/>
        <v>1736144.84</v>
      </c>
      <c r="G64" s="4"/>
    </row>
    <row r="65" spans="1:7" ht="24" customHeight="1" x14ac:dyDescent="0.3">
      <c r="A65" s="48" t="s">
        <v>555</v>
      </c>
      <c r="B65" s="80" t="s">
        <v>25</v>
      </c>
      <c r="C65" s="93" t="s">
        <v>59</v>
      </c>
      <c r="D65" s="43">
        <v>2900000</v>
      </c>
      <c r="E65" s="43">
        <v>1163855.1599999999</v>
      </c>
      <c r="F65" s="81">
        <f t="shared" si="0"/>
        <v>1736144.84</v>
      </c>
      <c r="G65" s="4"/>
    </row>
    <row r="66" spans="1:7" ht="15" customHeight="1" x14ac:dyDescent="0.3">
      <c r="A66" s="48" t="s">
        <v>556</v>
      </c>
      <c r="B66" s="80" t="s">
        <v>25</v>
      </c>
      <c r="C66" s="93" t="s">
        <v>60</v>
      </c>
      <c r="D66" s="43">
        <v>177010</v>
      </c>
      <c r="E66" s="43">
        <v>182146.61</v>
      </c>
      <c r="F66" s="81" t="s">
        <v>27</v>
      </c>
      <c r="G66" s="4"/>
    </row>
    <row r="67" spans="1:7" ht="15" customHeight="1" x14ac:dyDescent="0.3">
      <c r="A67" s="48" t="s">
        <v>557</v>
      </c>
      <c r="B67" s="80" t="s">
        <v>25</v>
      </c>
      <c r="C67" s="93" t="s">
        <v>61</v>
      </c>
      <c r="D67" s="43">
        <v>177010</v>
      </c>
      <c r="E67" s="43">
        <v>182146.61</v>
      </c>
      <c r="F67" s="81" t="s">
        <v>27</v>
      </c>
      <c r="G67" s="4"/>
    </row>
    <row r="68" spans="1:7" ht="15" customHeight="1" x14ac:dyDescent="0.3">
      <c r="A68" s="48" t="s">
        <v>558</v>
      </c>
      <c r="B68" s="80" t="s">
        <v>25</v>
      </c>
      <c r="C68" s="93" t="s">
        <v>62</v>
      </c>
      <c r="D68" s="43">
        <v>177010</v>
      </c>
      <c r="E68" s="43">
        <v>182146.61</v>
      </c>
      <c r="F68" s="81" t="s">
        <v>27</v>
      </c>
      <c r="G68" s="4"/>
    </row>
    <row r="69" spans="1:7" ht="15" customHeight="1" x14ac:dyDescent="0.3">
      <c r="A69" s="48" t="s">
        <v>559</v>
      </c>
      <c r="B69" s="80" t="s">
        <v>25</v>
      </c>
      <c r="C69" s="93" t="s">
        <v>63</v>
      </c>
      <c r="D69" s="43">
        <v>40000</v>
      </c>
      <c r="E69" s="43">
        <v>22517.47</v>
      </c>
      <c r="F69" s="81">
        <f t="shared" si="0"/>
        <v>17482.53</v>
      </c>
      <c r="G69" s="4"/>
    </row>
    <row r="70" spans="1:7" ht="24" customHeight="1" x14ac:dyDescent="0.3">
      <c r="A70" s="48" t="s">
        <v>560</v>
      </c>
      <c r="B70" s="80" t="s">
        <v>25</v>
      </c>
      <c r="C70" s="93" t="s">
        <v>64</v>
      </c>
      <c r="D70" s="43">
        <v>40000</v>
      </c>
      <c r="E70" s="43">
        <v>22517.47</v>
      </c>
      <c r="F70" s="81">
        <f t="shared" si="0"/>
        <v>17482.53</v>
      </c>
      <c r="G70" s="4"/>
    </row>
    <row r="71" spans="1:7" ht="15" customHeight="1" x14ac:dyDescent="0.3">
      <c r="A71" s="48" t="s">
        <v>561</v>
      </c>
      <c r="B71" s="80" t="s">
        <v>25</v>
      </c>
      <c r="C71" s="93" t="s">
        <v>65</v>
      </c>
      <c r="D71" s="43">
        <v>40000</v>
      </c>
      <c r="E71" s="43">
        <v>22517.47</v>
      </c>
      <c r="F71" s="81">
        <f t="shared" si="0"/>
        <v>17482.53</v>
      </c>
      <c r="G71" s="4"/>
    </row>
    <row r="72" spans="1:7" ht="15" customHeight="1" x14ac:dyDescent="0.3">
      <c r="A72" s="48" t="s">
        <v>562</v>
      </c>
      <c r="B72" s="80" t="s">
        <v>25</v>
      </c>
      <c r="C72" s="93" t="s">
        <v>66</v>
      </c>
      <c r="D72" s="43">
        <v>119230500</v>
      </c>
      <c r="E72" s="43">
        <v>53917812.460000001</v>
      </c>
      <c r="F72" s="81">
        <f t="shared" si="0"/>
        <v>65312687.539999999</v>
      </c>
      <c r="G72" s="4"/>
    </row>
    <row r="73" spans="1:7" ht="24" customHeight="1" x14ac:dyDescent="0.3">
      <c r="A73" s="48" t="s">
        <v>563</v>
      </c>
      <c r="B73" s="80" t="s">
        <v>25</v>
      </c>
      <c r="C73" s="93" t="s">
        <v>67</v>
      </c>
      <c r="D73" s="43">
        <v>119230500</v>
      </c>
      <c r="E73" s="43">
        <v>53917812.460000001</v>
      </c>
      <c r="F73" s="81">
        <f t="shared" si="0"/>
        <v>65312687.539999999</v>
      </c>
      <c r="G73" s="4"/>
    </row>
    <row r="74" spans="1:7" ht="15" customHeight="1" x14ac:dyDescent="0.3">
      <c r="A74" s="48" t="s">
        <v>564</v>
      </c>
      <c r="B74" s="80" t="s">
        <v>25</v>
      </c>
      <c r="C74" s="93" t="s">
        <v>68</v>
      </c>
      <c r="D74" s="43">
        <v>93712700</v>
      </c>
      <c r="E74" s="43">
        <v>39780735.799999997</v>
      </c>
      <c r="F74" s="81">
        <f t="shared" si="0"/>
        <v>53931964.200000003</v>
      </c>
      <c r="G74" s="4"/>
    </row>
    <row r="75" spans="1:7" ht="24" customHeight="1" x14ac:dyDescent="0.3">
      <c r="A75" s="48" t="s">
        <v>565</v>
      </c>
      <c r="B75" s="80" t="s">
        <v>25</v>
      </c>
      <c r="C75" s="93" t="s">
        <v>69</v>
      </c>
      <c r="D75" s="43">
        <v>1511500</v>
      </c>
      <c r="E75" s="43">
        <v>1388546.45</v>
      </c>
      <c r="F75" s="81">
        <f t="shared" si="0"/>
        <v>122953.55000000005</v>
      </c>
      <c r="G75" s="4"/>
    </row>
    <row r="76" spans="1:7" ht="23.25" customHeight="1" x14ac:dyDescent="0.3">
      <c r="A76" s="48" t="s">
        <v>566</v>
      </c>
      <c r="B76" s="80" t="s">
        <v>25</v>
      </c>
      <c r="C76" s="93" t="s">
        <v>70</v>
      </c>
      <c r="D76" s="43">
        <v>24006300</v>
      </c>
      <c r="E76" s="43">
        <v>12748530.210000001</v>
      </c>
      <c r="F76" s="81">
        <f t="shared" si="0"/>
        <v>11257769.789999999</v>
      </c>
      <c r="G76" s="4"/>
    </row>
    <row r="77" spans="1:7" ht="15" customHeight="1" x14ac:dyDescent="0.3">
      <c r="A77" s="48" t="s">
        <v>567</v>
      </c>
      <c r="B77" s="80" t="s">
        <v>25</v>
      </c>
      <c r="C77" s="93" t="s">
        <v>71</v>
      </c>
      <c r="D77" s="43">
        <v>24006300</v>
      </c>
      <c r="E77" s="43">
        <v>12748015.41</v>
      </c>
      <c r="F77" s="81">
        <f t="shared" si="0"/>
        <v>11258284.59</v>
      </c>
      <c r="G77" s="4"/>
    </row>
    <row r="78" spans="1:7" ht="24" customHeight="1" x14ac:dyDescent="0.3">
      <c r="A78" s="48" t="s">
        <v>819</v>
      </c>
      <c r="B78" s="80" t="s">
        <v>25</v>
      </c>
      <c r="C78" s="93" t="s">
        <v>817</v>
      </c>
      <c r="D78" s="43" t="s">
        <v>27</v>
      </c>
      <c r="E78" s="43">
        <v>514.79999999999995</v>
      </c>
      <c r="F78" s="81" t="s">
        <v>27</v>
      </c>
      <c r="G78" s="4"/>
    </row>
    <row r="79" spans="1:7" ht="21" customHeight="1" x14ac:dyDescent="0.3">
      <c r="A79" s="48" t="s">
        <v>568</v>
      </c>
      <c r="B79" s="80" t="s">
        <v>25</v>
      </c>
      <c r="C79" s="93" t="s">
        <v>72</v>
      </c>
      <c r="D79" s="43">
        <v>85256600.219999999</v>
      </c>
      <c r="E79" s="43">
        <v>24367760.030000001</v>
      </c>
      <c r="F79" s="81">
        <f t="shared" si="0"/>
        <v>60888840.189999998</v>
      </c>
      <c r="G79" s="4"/>
    </row>
    <row r="80" spans="1:7" ht="27.75" customHeight="1" x14ac:dyDescent="0.3">
      <c r="A80" s="48" t="s">
        <v>569</v>
      </c>
      <c r="B80" s="80" t="s">
        <v>25</v>
      </c>
      <c r="C80" s="93" t="s">
        <v>73</v>
      </c>
      <c r="D80" s="43">
        <v>15825479.220000001</v>
      </c>
      <c r="E80" s="43">
        <v>5338831.55</v>
      </c>
      <c r="F80" s="81">
        <f t="shared" ref="F80:F144" si="1">D80-E80</f>
        <v>10486647.670000002</v>
      </c>
      <c r="G80" s="4"/>
    </row>
    <row r="81" spans="1:7" x14ac:dyDescent="0.3">
      <c r="A81" s="48" t="s">
        <v>570</v>
      </c>
      <c r="B81" s="80" t="s">
        <v>25</v>
      </c>
      <c r="C81" s="93" t="s">
        <v>74</v>
      </c>
      <c r="D81" s="43">
        <v>15825479.220000001</v>
      </c>
      <c r="E81" s="43">
        <v>5338831.55</v>
      </c>
      <c r="F81" s="81">
        <f t="shared" si="1"/>
        <v>10486647.670000002</v>
      </c>
      <c r="G81" s="4"/>
    </row>
    <row r="82" spans="1:7" ht="21.6" x14ac:dyDescent="0.3">
      <c r="A82" s="48" t="s">
        <v>571</v>
      </c>
      <c r="B82" s="80" t="s">
        <v>25</v>
      </c>
      <c r="C82" s="93" t="s">
        <v>75</v>
      </c>
      <c r="D82" s="43">
        <v>15825479.220000001</v>
      </c>
      <c r="E82" s="43">
        <v>5338831.55</v>
      </c>
      <c r="F82" s="81">
        <f t="shared" si="1"/>
        <v>10486647.670000002</v>
      </c>
      <c r="G82" s="4"/>
    </row>
    <row r="83" spans="1:7" ht="24" customHeight="1" x14ac:dyDescent="0.3">
      <c r="A83" s="48" t="s">
        <v>572</v>
      </c>
      <c r="B83" s="80" t="s">
        <v>25</v>
      </c>
      <c r="C83" s="93" t="s">
        <v>76</v>
      </c>
      <c r="D83" s="43">
        <v>69431121</v>
      </c>
      <c r="E83" s="43">
        <v>19028928.48</v>
      </c>
      <c r="F83" s="81">
        <f t="shared" si="1"/>
        <v>50402192.519999996</v>
      </c>
      <c r="G83" s="4"/>
    </row>
    <row r="84" spans="1:7" ht="24" customHeight="1" x14ac:dyDescent="0.3">
      <c r="A84" s="48" t="s">
        <v>573</v>
      </c>
      <c r="B84" s="80" t="s">
        <v>25</v>
      </c>
      <c r="C84" s="93" t="s">
        <v>77</v>
      </c>
      <c r="D84" s="43">
        <v>900000</v>
      </c>
      <c r="E84" s="43">
        <v>195688.97</v>
      </c>
      <c r="F84" s="81">
        <f t="shared" si="1"/>
        <v>704311.03</v>
      </c>
      <c r="G84" s="4"/>
    </row>
    <row r="85" spans="1:7" ht="48" customHeight="1" x14ac:dyDescent="0.3">
      <c r="A85" s="48" t="s">
        <v>574</v>
      </c>
      <c r="B85" s="80" t="s">
        <v>25</v>
      </c>
      <c r="C85" s="93" t="s">
        <v>78</v>
      </c>
      <c r="D85" s="43">
        <v>900000</v>
      </c>
      <c r="E85" s="43">
        <v>195688.97</v>
      </c>
      <c r="F85" s="81">
        <f t="shared" si="1"/>
        <v>704311.03</v>
      </c>
      <c r="G85" s="4"/>
    </row>
    <row r="86" spans="1:7" ht="36" customHeight="1" x14ac:dyDescent="0.3">
      <c r="A86" s="48" t="s">
        <v>575</v>
      </c>
      <c r="B86" s="80" t="s">
        <v>25</v>
      </c>
      <c r="C86" s="93" t="s">
        <v>79</v>
      </c>
      <c r="D86" s="43">
        <v>68531121</v>
      </c>
      <c r="E86" s="43">
        <v>18833239.510000002</v>
      </c>
      <c r="F86" s="81">
        <f t="shared" si="1"/>
        <v>49697881.489999995</v>
      </c>
      <c r="G86" s="4"/>
    </row>
    <row r="87" spans="1:7" ht="15" customHeight="1" x14ac:dyDescent="0.3">
      <c r="A87" s="48" t="s">
        <v>576</v>
      </c>
      <c r="B87" s="80" t="s">
        <v>25</v>
      </c>
      <c r="C87" s="93" t="s">
        <v>80</v>
      </c>
      <c r="D87" s="43">
        <v>68531121</v>
      </c>
      <c r="E87" s="43">
        <v>18833239.510000002</v>
      </c>
      <c r="F87" s="81">
        <f t="shared" si="1"/>
        <v>49697881.489999995</v>
      </c>
      <c r="G87" s="4"/>
    </row>
    <row r="88" spans="1:7" ht="24" customHeight="1" x14ac:dyDescent="0.3">
      <c r="A88" s="48" t="s">
        <v>577</v>
      </c>
      <c r="B88" s="80" t="s">
        <v>25</v>
      </c>
      <c r="C88" s="93" t="s">
        <v>81</v>
      </c>
      <c r="D88" s="43">
        <v>119253708.65000001</v>
      </c>
      <c r="E88" s="43">
        <v>118280279.94</v>
      </c>
      <c r="F88" s="81">
        <f t="shared" si="1"/>
        <v>973428.71000000834</v>
      </c>
      <c r="G88" s="4"/>
    </row>
    <row r="89" spans="1:7" ht="62.4" x14ac:dyDescent="0.3">
      <c r="A89" s="48" t="s">
        <v>578</v>
      </c>
      <c r="B89" s="80" t="s">
        <v>25</v>
      </c>
      <c r="C89" s="93" t="s">
        <v>82</v>
      </c>
      <c r="D89" s="43">
        <v>118353708.65000001</v>
      </c>
      <c r="E89" s="43">
        <v>118197038.06</v>
      </c>
      <c r="F89" s="81">
        <f t="shared" si="1"/>
        <v>156670.59000000358</v>
      </c>
      <c r="G89" s="4"/>
    </row>
    <row r="90" spans="1:7" ht="48" customHeight="1" x14ac:dyDescent="0.3">
      <c r="A90" s="48" t="s">
        <v>579</v>
      </c>
      <c r="B90" s="80" t="s">
        <v>25</v>
      </c>
      <c r="C90" s="93" t="s">
        <v>493</v>
      </c>
      <c r="D90" s="43">
        <v>118320653.97</v>
      </c>
      <c r="E90" s="43">
        <v>118088410.97</v>
      </c>
      <c r="F90" s="81">
        <f t="shared" si="1"/>
        <v>232243</v>
      </c>
      <c r="G90" s="4"/>
    </row>
    <row r="91" spans="1:7" ht="62.4" x14ac:dyDescent="0.3">
      <c r="A91" s="48" t="s">
        <v>580</v>
      </c>
      <c r="B91" s="80" t="s">
        <v>25</v>
      </c>
      <c r="C91" s="93" t="s">
        <v>494</v>
      </c>
      <c r="D91" s="43">
        <v>118320653.97</v>
      </c>
      <c r="E91" s="43">
        <v>118088410.97</v>
      </c>
      <c r="F91" s="81">
        <f t="shared" si="1"/>
        <v>232243</v>
      </c>
      <c r="G91" s="4"/>
    </row>
    <row r="92" spans="1:7" ht="62.4" x14ac:dyDescent="0.3">
      <c r="A92" s="48" t="s">
        <v>581</v>
      </c>
      <c r="B92" s="80" t="s">
        <v>25</v>
      </c>
      <c r="C92" s="93" t="s">
        <v>446</v>
      </c>
      <c r="D92" s="43">
        <v>33054.68</v>
      </c>
      <c r="E92" s="43">
        <v>108627.09</v>
      </c>
      <c r="F92" s="81" t="s">
        <v>27</v>
      </c>
      <c r="G92" s="4"/>
    </row>
    <row r="93" spans="1:7" ht="62.4" x14ac:dyDescent="0.3">
      <c r="A93" s="48" t="s">
        <v>582</v>
      </c>
      <c r="B93" s="80" t="s">
        <v>25</v>
      </c>
      <c r="C93" s="93" t="s">
        <v>495</v>
      </c>
      <c r="D93" s="43">
        <v>33054.68</v>
      </c>
      <c r="E93" s="43">
        <v>108627.09</v>
      </c>
      <c r="F93" s="81" t="s">
        <v>27</v>
      </c>
      <c r="G93" s="4"/>
    </row>
    <row r="94" spans="1:7" ht="37.5" customHeight="1" x14ac:dyDescent="0.3">
      <c r="A94" s="48" t="s">
        <v>583</v>
      </c>
      <c r="B94" s="80" t="s">
        <v>25</v>
      </c>
      <c r="C94" s="93" t="s">
        <v>83</v>
      </c>
      <c r="D94" s="43">
        <v>900000</v>
      </c>
      <c r="E94" s="43">
        <v>83241.88</v>
      </c>
      <c r="F94" s="81">
        <f t="shared" si="1"/>
        <v>816758.12</v>
      </c>
      <c r="G94" s="4"/>
    </row>
    <row r="95" spans="1:7" ht="48" customHeight="1" x14ac:dyDescent="0.3">
      <c r="A95" s="48" t="s">
        <v>584</v>
      </c>
      <c r="B95" s="80" t="s">
        <v>25</v>
      </c>
      <c r="C95" s="93" t="s">
        <v>84</v>
      </c>
      <c r="D95" s="43">
        <v>900000</v>
      </c>
      <c r="E95" s="43">
        <v>83241.88</v>
      </c>
      <c r="F95" s="81">
        <f t="shared" si="1"/>
        <v>816758.12</v>
      </c>
      <c r="G95" s="4"/>
    </row>
    <row r="96" spans="1:7" ht="42" x14ac:dyDescent="0.3">
      <c r="A96" s="48" t="s">
        <v>585</v>
      </c>
      <c r="B96" s="80" t="s">
        <v>25</v>
      </c>
      <c r="C96" s="93" t="s">
        <v>85</v>
      </c>
      <c r="D96" s="43">
        <v>300000</v>
      </c>
      <c r="E96" s="43">
        <v>34961.64</v>
      </c>
      <c r="F96" s="81">
        <f t="shared" si="1"/>
        <v>265038.36</v>
      </c>
      <c r="G96" s="4"/>
    </row>
    <row r="97" spans="1:7" ht="23.25" customHeight="1" x14ac:dyDescent="0.3">
      <c r="A97" s="48" t="s">
        <v>586</v>
      </c>
      <c r="B97" s="80" t="s">
        <v>25</v>
      </c>
      <c r="C97" s="93" t="s">
        <v>86</v>
      </c>
      <c r="D97" s="43">
        <v>600000</v>
      </c>
      <c r="E97" s="43">
        <v>48280.24</v>
      </c>
      <c r="F97" s="81">
        <f t="shared" si="1"/>
        <v>551719.76</v>
      </c>
      <c r="G97" s="57"/>
    </row>
    <row r="98" spans="1:7" ht="20.25" customHeight="1" x14ac:dyDescent="0.3">
      <c r="A98" s="48" t="s">
        <v>587</v>
      </c>
      <c r="B98" s="80" t="s">
        <v>25</v>
      </c>
      <c r="C98" s="93" t="s">
        <v>87</v>
      </c>
      <c r="D98" s="43">
        <v>1019008.47</v>
      </c>
      <c r="E98" s="43">
        <v>565499.43000000005</v>
      </c>
      <c r="F98" s="81">
        <f t="shared" si="1"/>
        <v>453509.03999999992</v>
      </c>
      <c r="G98" s="51"/>
    </row>
    <row r="99" spans="1:7" ht="24" customHeight="1" x14ac:dyDescent="0.3">
      <c r="A99" s="48" t="s">
        <v>588</v>
      </c>
      <c r="B99" s="80" t="s">
        <v>25</v>
      </c>
      <c r="C99" s="93" t="s">
        <v>398</v>
      </c>
      <c r="D99" s="43">
        <v>585852.29</v>
      </c>
      <c r="E99" s="43">
        <v>284731.68</v>
      </c>
      <c r="F99" s="81">
        <f t="shared" si="1"/>
        <v>301120.61000000004</v>
      </c>
      <c r="G99" s="4"/>
    </row>
    <row r="100" spans="1:7" ht="42" x14ac:dyDescent="0.3">
      <c r="A100" s="48" t="s">
        <v>589</v>
      </c>
      <c r="B100" s="80" t="s">
        <v>25</v>
      </c>
      <c r="C100" s="93" t="s">
        <v>399</v>
      </c>
      <c r="D100" s="43">
        <v>20000</v>
      </c>
      <c r="E100" s="43">
        <v>4276.95</v>
      </c>
      <c r="F100" s="81">
        <f t="shared" si="1"/>
        <v>15723.05</v>
      </c>
      <c r="G100" s="4"/>
    </row>
    <row r="101" spans="1:7" ht="24" customHeight="1" x14ac:dyDescent="0.3">
      <c r="A101" s="48" t="s">
        <v>590</v>
      </c>
      <c r="B101" s="80" t="s">
        <v>25</v>
      </c>
      <c r="C101" s="93" t="s">
        <v>400</v>
      </c>
      <c r="D101" s="43">
        <v>20000</v>
      </c>
      <c r="E101" s="43">
        <v>4276.95</v>
      </c>
      <c r="F101" s="81">
        <f t="shared" si="1"/>
        <v>15723.05</v>
      </c>
      <c r="G101" s="4"/>
    </row>
    <row r="102" spans="1:7" ht="52.2" x14ac:dyDescent="0.3">
      <c r="A102" s="48" t="s">
        <v>591</v>
      </c>
      <c r="B102" s="80" t="s">
        <v>25</v>
      </c>
      <c r="C102" s="93" t="s">
        <v>414</v>
      </c>
      <c r="D102" s="43">
        <v>29500</v>
      </c>
      <c r="E102" s="43">
        <v>11149.48</v>
      </c>
      <c r="F102" s="81">
        <f t="shared" si="1"/>
        <v>18350.52</v>
      </c>
      <c r="G102" s="4"/>
    </row>
    <row r="103" spans="1:7" ht="36" customHeight="1" x14ac:dyDescent="0.3">
      <c r="A103" s="48" t="s">
        <v>592</v>
      </c>
      <c r="B103" s="80" t="s">
        <v>25</v>
      </c>
      <c r="C103" s="93" t="s">
        <v>415</v>
      </c>
      <c r="D103" s="43">
        <v>29500</v>
      </c>
      <c r="E103" s="43">
        <v>11149.48</v>
      </c>
      <c r="F103" s="81">
        <f>D103-E103</f>
        <v>18350.52</v>
      </c>
      <c r="G103" s="4"/>
    </row>
    <row r="104" spans="1:7" ht="24" customHeight="1" x14ac:dyDescent="0.3">
      <c r="A104" s="48" t="s">
        <v>787</v>
      </c>
      <c r="B104" s="80" t="s">
        <v>25</v>
      </c>
      <c r="C104" s="93" t="s">
        <v>793</v>
      </c>
      <c r="D104" s="43">
        <v>552.29</v>
      </c>
      <c r="E104" s="43">
        <v>16702.29</v>
      </c>
      <c r="F104" s="81" t="s">
        <v>27</v>
      </c>
      <c r="G104" s="4"/>
    </row>
    <row r="105" spans="1:7" ht="62.4" x14ac:dyDescent="0.3">
      <c r="A105" s="48" t="s">
        <v>788</v>
      </c>
      <c r="B105" s="80" t="s">
        <v>25</v>
      </c>
      <c r="C105" s="93" t="s">
        <v>794</v>
      </c>
      <c r="D105" s="43">
        <v>552.29</v>
      </c>
      <c r="E105" s="43">
        <v>16702.29</v>
      </c>
      <c r="F105" s="81" t="s">
        <v>27</v>
      </c>
      <c r="G105" s="4"/>
    </row>
    <row r="106" spans="1:7" ht="42" x14ac:dyDescent="0.3">
      <c r="A106" s="48" t="s">
        <v>593</v>
      </c>
      <c r="B106" s="80" t="s">
        <v>25</v>
      </c>
      <c r="C106" s="93" t="s">
        <v>496</v>
      </c>
      <c r="D106" s="43">
        <v>8000</v>
      </c>
      <c r="E106" s="43">
        <v>2000</v>
      </c>
      <c r="F106" s="81">
        <f t="shared" si="1"/>
        <v>6000</v>
      </c>
      <c r="G106" s="4"/>
    </row>
    <row r="107" spans="1:7" ht="24" customHeight="1" x14ac:dyDescent="0.3">
      <c r="A107" s="48" t="s">
        <v>594</v>
      </c>
      <c r="B107" s="80" t="s">
        <v>25</v>
      </c>
      <c r="C107" s="93" t="s">
        <v>497</v>
      </c>
      <c r="D107" s="43">
        <v>8000</v>
      </c>
      <c r="E107" s="43">
        <v>2000</v>
      </c>
      <c r="F107" s="81">
        <f t="shared" si="1"/>
        <v>6000</v>
      </c>
      <c r="G107" s="4"/>
    </row>
    <row r="108" spans="1:7" ht="36" customHeight="1" x14ac:dyDescent="0.3">
      <c r="A108" s="48" t="s">
        <v>595</v>
      </c>
      <c r="B108" s="80" t="s">
        <v>25</v>
      </c>
      <c r="C108" s="93" t="s">
        <v>662</v>
      </c>
      <c r="D108" s="43">
        <v>1500</v>
      </c>
      <c r="E108" s="43">
        <v>1500</v>
      </c>
      <c r="F108" s="81">
        <f t="shared" si="1"/>
        <v>0</v>
      </c>
      <c r="G108" s="4"/>
    </row>
    <row r="109" spans="1:7" ht="62.4" x14ac:dyDescent="0.3">
      <c r="A109" s="48" t="s">
        <v>596</v>
      </c>
      <c r="B109" s="80" t="s">
        <v>25</v>
      </c>
      <c r="C109" s="93" t="s">
        <v>663</v>
      </c>
      <c r="D109" s="43">
        <v>1500</v>
      </c>
      <c r="E109" s="43">
        <v>1500</v>
      </c>
      <c r="F109" s="81">
        <f t="shared" si="1"/>
        <v>0</v>
      </c>
      <c r="G109" s="4"/>
    </row>
    <row r="110" spans="1:7" ht="24" customHeight="1" x14ac:dyDescent="0.3">
      <c r="A110" s="48" t="s">
        <v>597</v>
      </c>
      <c r="B110" s="80" t="s">
        <v>25</v>
      </c>
      <c r="C110" s="93" t="s">
        <v>425</v>
      </c>
      <c r="D110" s="43">
        <v>70200</v>
      </c>
      <c r="E110" s="43">
        <v>19291.53</v>
      </c>
      <c r="F110" s="81">
        <f t="shared" si="1"/>
        <v>50908.47</v>
      </c>
      <c r="G110" s="4"/>
    </row>
    <row r="111" spans="1:7" ht="72.599999999999994" x14ac:dyDescent="0.3">
      <c r="A111" s="48" t="s">
        <v>598</v>
      </c>
      <c r="B111" s="80" t="s">
        <v>25</v>
      </c>
      <c r="C111" s="93" t="s">
        <v>426</v>
      </c>
      <c r="D111" s="43">
        <v>70200</v>
      </c>
      <c r="E111" s="43">
        <v>19291.53</v>
      </c>
      <c r="F111" s="81">
        <f t="shared" si="1"/>
        <v>50908.47</v>
      </c>
      <c r="G111" s="4"/>
    </row>
    <row r="112" spans="1:7" ht="15" customHeight="1" x14ac:dyDescent="0.3">
      <c r="A112" s="48" t="s">
        <v>599</v>
      </c>
      <c r="B112" s="80" t="s">
        <v>25</v>
      </c>
      <c r="C112" s="93" t="s">
        <v>408</v>
      </c>
      <c r="D112" s="43">
        <v>44600</v>
      </c>
      <c r="E112" s="43">
        <v>11375.31</v>
      </c>
      <c r="F112" s="81">
        <f t="shared" si="1"/>
        <v>33224.69</v>
      </c>
      <c r="G112" s="4"/>
    </row>
    <row r="113" spans="1:7" ht="15" customHeight="1" x14ac:dyDescent="0.3">
      <c r="A113" s="48" t="s">
        <v>600</v>
      </c>
      <c r="B113" s="80" t="s">
        <v>25</v>
      </c>
      <c r="C113" s="93" t="s">
        <v>409</v>
      </c>
      <c r="D113" s="43">
        <v>44600</v>
      </c>
      <c r="E113" s="43">
        <v>11375.31</v>
      </c>
      <c r="F113" s="81">
        <f t="shared" si="1"/>
        <v>33224.69</v>
      </c>
      <c r="G113" s="4"/>
    </row>
    <row r="114" spans="1:7" ht="24" customHeight="1" x14ac:dyDescent="0.3">
      <c r="A114" s="48" t="s">
        <v>601</v>
      </c>
      <c r="B114" s="80" t="s">
        <v>25</v>
      </c>
      <c r="C114" s="93" t="s">
        <v>433</v>
      </c>
      <c r="D114" s="43">
        <v>4000</v>
      </c>
      <c r="E114" s="43">
        <v>5270</v>
      </c>
      <c r="F114" s="81" t="s">
        <v>27</v>
      </c>
      <c r="G114" s="4"/>
    </row>
    <row r="115" spans="1:7" ht="15" customHeight="1" x14ac:dyDescent="0.3">
      <c r="A115" s="48" t="s">
        <v>602</v>
      </c>
      <c r="B115" s="80" t="s">
        <v>25</v>
      </c>
      <c r="C115" s="93" t="s">
        <v>434</v>
      </c>
      <c r="D115" s="43">
        <v>4000</v>
      </c>
      <c r="E115" s="43">
        <v>5270</v>
      </c>
      <c r="F115" s="81" t="s">
        <v>27</v>
      </c>
      <c r="G115" s="4"/>
    </row>
    <row r="116" spans="1:7" ht="15" customHeight="1" x14ac:dyDescent="0.3">
      <c r="A116" s="48" t="s">
        <v>603</v>
      </c>
      <c r="B116" s="80" t="s">
        <v>25</v>
      </c>
      <c r="C116" s="93" t="s">
        <v>412</v>
      </c>
      <c r="D116" s="43">
        <v>45000</v>
      </c>
      <c r="E116" s="43">
        <v>39150.01</v>
      </c>
      <c r="F116" s="81">
        <f>D116-E116</f>
        <v>5849.989999999998</v>
      </c>
      <c r="G116" s="4"/>
    </row>
    <row r="117" spans="1:7" ht="15" customHeight="1" x14ac:dyDescent="0.3">
      <c r="A117" s="48" t="s">
        <v>604</v>
      </c>
      <c r="B117" s="80" t="s">
        <v>25</v>
      </c>
      <c r="C117" s="93" t="s">
        <v>413</v>
      </c>
      <c r="D117" s="43">
        <v>45000</v>
      </c>
      <c r="E117" s="43">
        <v>39150.01</v>
      </c>
      <c r="F117" s="81">
        <f>D117-E117</f>
        <v>5849.989999999998</v>
      </c>
      <c r="G117" s="4"/>
    </row>
    <row r="118" spans="1:7" ht="24" customHeight="1" x14ac:dyDescent="0.3">
      <c r="A118" s="48" t="s">
        <v>605</v>
      </c>
      <c r="B118" s="80" t="s">
        <v>25</v>
      </c>
      <c r="C118" s="93" t="s">
        <v>410</v>
      </c>
      <c r="D118" s="43">
        <v>362500</v>
      </c>
      <c r="E118" s="43">
        <v>174016.11</v>
      </c>
      <c r="F118" s="81">
        <f>D118-E118</f>
        <v>188483.89</v>
      </c>
      <c r="G118" s="4"/>
    </row>
    <row r="119" spans="1:7" ht="15" customHeight="1" x14ac:dyDescent="0.3">
      <c r="A119" s="48" t="s">
        <v>606</v>
      </c>
      <c r="B119" s="80" t="s">
        <v>25</v>
      </c>
      <c r="C119" s="93" t="s">
        <v>411</v>
      </c>
      <c r="D119" s="43">
        <v>362500</v>
      </c>
      <c r="E119" s="43">
        <v>174016.11</v>
      </c>
      <c r="F119" s="81">
        <f>D119-E119</f>
        <v>188483.89</v>
      </c>
      <c r="G119" s="4"/>
    </row>
    <row r="120" spans="1:7" ht="15" customHeight="1" x14ac:dyDescent="0.3">
      <c r="A120" s="48" t="s">
        <v>607</v>
      </c>
      <c r="B120" s="80" t="s">
        <v>25</v>
      </c>
      <c r="C120" s="93" t="s">
        <v>439</v>
      </c>
      <c r="D120" s="43">
        <v>15710.14</v>
      </c>
      <c r="E120" s="43">
        <v>39944.160000000003</v>
      </c>
      <c r="F120" s="81" t="s">
        <v>27</v>
      </c>
      <c r="G120" s="4"/>
    </row>
    <row r="121" spans="1:7" ht="24" customHeight="1" x14ac:dyDescent="0.3">
      <c r="A121" s="48" t="s">
        <v>820</v>
      </c>
      <c r="B121" s="80" t="s">
        <v>25</v>
      </c>
      <c r="C121" s="93" t="s">
        <v>823</v>
      </c>
      <c r="D121" s="43" t="s">
        <v>27</v>
      </c>
      <c r="E121" s="43">
        <v>4110.2700000000004</v>
      </c>
      <c r="F121" s="81" t="s">
        <v>27</v>
      </c>
      <c r="G121" s="4"/>
    </row>
    <row r="122" spans="1:7" ht="24" customHeight="1" x14ac:dyDescent="0.3">
      <c r="A122" s="48" t="s">
        <v>821</v>
      </c>
      <c r="B122" s="80" t="s">
        <v>25</v>
      </c>
      <c r="C122" s="93" t="s">
        <v>824</v>
      </c>
      <c r="D122" s="43" t="s">
        <v>27</v>
      </c>
      <c r="E122" s="43">
        <v>4110.2700000000004</v>
      </c>
      <c r="F122" s="81" t="s">
        <v>27</v>
      </c>
      <c r="G122" s="4"/>
    </row>
    <row r="123" spans="1:7" ht="24" customHeight="1" x14ac:dyDescent="0.3">
      <c r="A123" s="48" t="s">
        <v>608</v>
      </c>
      <c r="B123" s="80" t="s">
        <v>25</v>
      </c>
      <c r="C123" s="93" t="s">
        <v>401</v>
      </c>
      <c r="D123" s="43">
        <v>15710.14</v>
      </c>
      <c r="E123" s="43">
        <v>35833.89</v>
      </c>
      <c r="F123" s="81" t="s">
        <v>27</v>
      </c>
      <c r="G123" s="4"/>
    </row>
    <row r="124" spans="1:7" ht="13.5" customHeight="1" x14ac:dyDescent="0.3">
      <c r="A124" s="48" t="s">
        <v>609</v>
      </c>
      <c r="B124" s="80" t="s">
        <v>25</v>
      </c>
      <c r="C124" s="93" t="s">
        <v>402</v>
      </c>
      <c r="D124" s="43">
        <v>15710.14</v>
      </c>
      <c r="E124" s="43">
        <v>35833.89</v>
      </c>
      <c r="F124" s="81" t="s">
        <v>27</v>
      </c>
      <c r="G124" s="4"/>
    </row>
    <row r="125" spans="1:7" ht="19.5" customHeight="1" x14ac:dyDescent="0.3">
      <c r="A125" s="48" t="s">
        <v>610</v>
      </c>
      <c r="B125" s="80" t="s">
        <v>25</v>
      </c>
      <c r="C125" s="93" t="s">
        <v>403</v>
      </c>
      <c r="D125" s="43">
        <v>349046.04</v>
      </c>
      <c r="E125" s="43">
        <v>90453.59</v>
      </c>
      <c r="F125" s="81">
        <f t="shared" si="1"/>
        <v>258592.44999999998</v>
      </c>
      <c r="G125" s="4"/>
    </row>
    <row r="126" spans="1:7" ht="19.5" customHeight="1" x14ac:dyDescent="0.3">
      <c r="A126" s="48" t="s">
        <v>611</v>
      </c>
      <c r="B126" s="80" t="s">
        <v>25</v>
      </c>
      <c r="C126" s="93" t="s">
        <v>440</v>
      </c>
      <c r="D126" s="43">
        <v>26687.97</v>
      </c>
      <c r="E126" s="43">
        <v>68663.27</v>
      </c>
      <c r="F126" s="81" t="s">
        <v>27</v>
      </c>
      <c r="G126" s="4"/>
    </row>
    <row r="127" spans="1:7" ht="15" customHeight="1" x14ac:dyDescent="0.3">
      <c r="A127" s="48" t="s">
        <v>612</v>
      </c>
      <c r="B127" s="80" t="s">
        <v>25</v>
      </c>
      <c r="C127" s="93" t="s">
        <v>441</v>
      </c>
      <c r="D127" s="43">
        <v>26687.97</v>
      </c>
      <c r="E127" s="43">
        <v>68663.27</v>
      </c>
      <c r="F127" s="81" t="s">
        <v>27</v>
      </c>
      <c r="G127" s="4"/>
    </row>
    <row r="128" spans="1:7" ht="24" customHeight="1" x14ac:dyDescent="0.3">
      <c r="A128" s="48" t="s">
        <v>613</v>
      </c>
      <c r="B128" s="80" t="s">
        <v>25</v>
      </c>
      <c r="C128" s="93" t="s">
        <v>404</v>
      </c>
      <c r="D128" s="43">
        <v>322358.07</v>
      </c>
      <c r="E128" s="43">
        <v>21790.32</v>
      </c>
      <c r="F128" s="81">
        <f>D128-E128</f>
        <v>300567.75</v>
      </c>
      <c r="G128" s="4"/>
    </row>
    <row r="129" spans="1:7" ht="15" customHeight="1" x14ac:dyDescent="0.3">
      <c r="A129" s="48" t="s">
        <v>614</v>
      </c>
      <c r="B129" s="80" t="s">
        <v>25</v>
      </c>
      <c r="C129" s="93" t="s">
        <v>405</v>
      </c>
      <c r="D129" s="43">
        <v>320000</v>
      </c>
      <c r="E129" s="43">
        <v>14918.37</v>
      </c>
      <c r="F129" s="81">
        <f>D129-E129</f>
        <v>305081.63</v>
      </c>
      <c r="G129" s="4"/>
    </row>
    <row r="130" spans="1:7" ht="15" customHeight="1" x14ac:dyDescent="0.3">
      <c r="A130" s="48" t="s">
        <v>615</v>
      </c>
      <c r="B130" s="80" t="s">
        <v>25</v>
      </c>
      <c r="C130" s="93" t="s">
        <v>406</v>
      </c>
      <c r="D130" s="43">
        <v>2358.0700000000002</v>
      </c>
      <c r="E130" s="43">
        <v>6871.95</v>
      </c>
      <c r="F130" s="81" t="s">
        <v>27</v>
      </c>
      <c r="G130" s="4"/>
    </row>
    <row r="131" spans="1:7" ht="34.5" customHeight="1" x14ac:dyDescent="0.3">
      <c r="A131" s="48" t="s">
        <v>616</v>
      </c>
      <c r="B131" s="80" t="s">
        <v>25</v>
      </c>
      <c r="C131" s="93" t="s">
        <v>498</v>
      </c>
      <c r="D131" s="43">
        <v>68400</v>
      </c>
      <c r="E131" s="43">
        <v>150370</v>
      </c>
      <c r="F131" s="81" t="s">
        <v>27</v>
      </c>
      <c r="G131" s="4"/>
    </row>
    <row r="132" spans="1:7" ht="36" customHeight="1" x14ac:dyDescent="0.3">
      <c r="A132" s="48" t="s">
        <v>617</v>
      </c>
      <c r="B132" s="80" t="s">
        <v>25</v>
      </c>
      <c r="C132" s="93" t="s">
        <v>499</v>
      </c>
      <c r="D132" s="43">
        <v>68400</v>
      </c>
      <c r="E132" s="43">
        <v>150370</v>
      </c>
      <c r="F132" s="81" t="s">
        <v>27</v>
      </c>
      <c r="G132" s="4"/>
    </row>
    <row r="133" spans="1:7" x14ac:dyDescent="0.3">
      <c r="A133" s="48" t="s">
        <v>618</v>
      </c>
      <c r="B133" s="80" t="s">
        <v>25</v>
      </c>
      <c r="C133" s="93" t="s">
        <v>88</v>
      </c>
      <c r="D133" s="43">
        <v>680000</v>
      </c>
      <c r="E133" s="43">
        <v>-3628</v>
      </c>
      <c r="F133" s="81">
        <f t="shared" si="1"/>
        <v>683628</v>
      </c>
      <c r="G133" s="4"/>
    </row>
    <row r="134" spans="1:7" x14ac:dyDescent="0.3">
      <c r="A134" s="48" t="s">
        <v>619</v>
      </c>
      <c r="B134" s="80" t="s">
        <v>25</v>
      </c>
      <c r="C134" s="93" t="s">
        <v>89</v>
      </c>
      <c r="D134" s="43" t="s">
        <v>27</v>
      </c>
      <c r="E134" s="43">
        <v>-46860</v>
      </c>
      <c r="F134" s="81" t="s">
        <v>27</v>
      </c>
      <c r="G134" s="4"/>
    </row>
    <row r="135" spans="1:7" ht="21.6" x14ac:dyDescent="0.3">
      <c r="A135" s="48" t="s">
        <v>620</v>
      </c>
      <c r="B135" s="80" t="s">
        <v>25</v>
      </c>
      <c r="C135" s="93" t="s">
        <v>90</v>
      </c>
      <c r="D135" s="43" t="s">
        <v>27</v>
      </c>
      <c r="E135" s="43">
        <v>-46860</v>
      </c>
      <c r="F135" s="81" t="s">
        <v>27</v>
      </c>
      <c r="G135" s="4"/>
    </row>
    <row r="136" spans="1:7" ht="48" customHeight="1" x14ac:dyDescent="0.3">
      <c r="A136" s="48" t="s">
        <v>621</v>
      </c>
      <c r="B136" s="80" t="s">
        <v>25</v>
      </c>
      <c r="C136" s="93" t="s">
        <v>91</v>
      </c>
      <c r="D136" s="43">
        <v>680000</v>
      </c>
      <c r="E136" s="43">
        <v>43232</v>
      </c>
      <c r="F136" s="81">
        <f t="shared" si="1"/>
        <v>636768</v>
      </c>
      <c r="G136" s="4"/>
    </row>
    <row r="137" spans="1:7" ht="48" customHeight="1" x14ac:dyDescent="0.3">
      <c r="A137" s="48" t="s">
        <v>622</v>
      </c>
      <c r="B137" s="80" t="s">
        <v>25</v>
      </c>
      <c r="C137" s="93" t="s">
        <v>92</v>
      </c>
      <c r="D137" s="43">
        <v>680000</v>
      </c>
      <c r="E137" s="43">
        <v>43232</v>
      </c>
      <c r="F137" s="81">
        <f t="shared" si="1"/>
        <v>636768</v>
      </c>
      <c r="G137" s="4"/>
    </row>
    <row r="138" spans="1:7" ht="27" customHeight="1" x14ac:dyDescent="0.3">
      <c r="A138" s="48" t="s">
        <v>623</v>
      </c>
      <c r="B138" s="80" t="s">
        <v>25</v>
      </c>
      <c r="C138" s="93" t="s">
        <v>93</v>
      </c>
      <c r="D138" s="43">
        <v>2029425152.6700001</v>
      </c>
      <c r="E138" s="43">
        <v>476665545.38</v>
      </c>
      <c r="F138" s="81">
        <f t="shared" si="1"/>
        <v>1552759607.29</v>
      </c>
      <c r="G138" s="4"/>
    </row>
    <row r="139" spans="1:7" ht="33.75" customHeight="1" x14ac:dyDescent="0.3">
      <c r="A139" s="48" t="s">
        <v>624</v>
      </c>
      <c r="B139" s="80" t="s">
        <v>25</v>
      </c>
      <c r="C139" s="93" t="s">
        <v>94</v>
      </c>
      <c r="D139" s="43">
        <v>2027379169.23</v>
      </c>
      <c r="E139" s="43">
        <v>476352588.32999998</v>
      </c>
      <c r="F139" s="81">
        <f t="shared" si="1"/>
        <v>1551026580.9000001</v>
      </c>
      <c r="G139" s="4"/>
    </row>
    <row r="140" spans="1:7" ht="15" customHeight="1" x14ac:dyDescent="0.3">
      <c r="A140" s="48" t="s">
        <v>625</v>
      </c>
      <c r="B140" s="80" t="s">
        <v>25</v>
      </c>
      <c r="C140" s="93" t="s">
        <v>353</v>
      </c>
      <c r="D140" s="43">
        <v>869378560.83000004</v>
      </c>
      <c r="E140" s="43">
        <v>65102931.880000003</v>
      </c>
      <c r="F140" s="81">
        <f t="shared" si="1"/>
        <v>804275628.95000005</v>
      </c>
      <c r="G140" s="4"/>
    </row>
    <row r="141" spans="1:7" ht="48" customHeight="1" x14ac:dyDescent="0.3">
      <c r="A141" s="48" t="s">
        <v>626</v>
      </c>
      <c r="B141" s="80" t="s">
        <v>25</v>
      </c>
      <c r="C141" s="93" t="s">
        <v>393</v>
      </c>
      <c r="D141" s="43">
        <v>210494100</v>
      </c>
      <c r="E141" s="43">
        <v>20388785.129999999</v>
      </c>
      <c r="F141" s="81">
        <f t="shared" si="1"/>
        <v>190105314.87</v>
      </c>
      <c r="G141" s="4"/>
    </row>
    <row r="142" spans="1:7" ht="31.8" x14ac:dyDescent="0.3">
      <c r="A142" s="48" t="s">
        <v>627</v>
      </c>
      <c r="B142" s="80" t="s">
        <v>25</v>
      </c>
      <c r="C142" s="93" t="s">
        <v>394</v>
      </c>
      <c r="D142" s="43">
        <v>210494100</v>
      </c>
      <c r="E142" s="43">
        <v>20388785.129999999</v>
      </c>
      <c r="F142" s="81">
        <f t="shared" si="1"/>
        <v>190105314.87</v>
      </c>
      <c r="G142" s="4"/>
    </row>
    <row r="143" spans="1:7" ht="24" customHeight="1" x14ac:dyDescent="0.3">
      <c r="A143" s="48" t="s">
        <v>628</v>
      </c>
      <c r="B143" s="80" t="s">
        <v>25</v>
      </c>
      <c r="C143" s="93" t="s">
        <v>450</v>
      </c>
      <c r="D143" s="43">
        <v>2817600</v>
      </c>
      <c r="E143" s="43">
        <v>0</v>
      </c>
      <c r="F143" s="81">
        <f t="shared" si="1"/>
        <v>2817600</v>
      </c>
      <c r="G143" s="4"/>
    </row>
    <row r="144" spans="1:7" ht="24" customHeight="1" x14ac:dyDescent="0.3">
      <c r="A144" s="48" t="s">
        <v>629</v>
      </c>
      <c r="B144" s="80" t="s">
        <v>25</v>
      </c>
      <c r="C144" s="93" t="s">
        <v>451</v>
      </c>
      <c r="D144" s="43">
        <v>2817600</v>
      </c>
      <c r="E144" s="43">
        <v>0</v>
      </c>
      <c r="F144" s="81">
        <f t="shared" si="1"/>
        <v>2817600</v>
      </c>
      <c r="G144" s="4"/>
    </row>
    <row r="145" spans="1:7" ht="24" hidden="1" customHeight="1" x14ac:dyDescent="0.3">
      <c r="A145" s="48" t="s">
        <v>630</v>
      </c>
      <c r="B145" s="80" t="s">
        <v>25</v>
      </c>
      <c r="C145" s="93" t="s">
        <v>664</v>
      </c>
      <c r="D145" s="43">
        <v>365824600</v>
      </c>
      <c r="E145" s="43">
        <v>2773108.84</v>
      </c>
      <c r="F145" s="81">
        <f t="shared" ref="F145:F149" si="2">D145-E145</f>
        <v>363051491.16000003</v>
      </c>
      <c r="G145" s="4"/>
    </row>
    <row r="146" spans="1:7" ht="36" customHeight="1" x14ac:dyDescent="0.3">
      <c r="A146" s="48" t="s">
        <v>631</v>
      </c>
      <c r="B146" s="80" t="s">
        <v>25</v>
      </c>
      <c r="C146" s="93" t="s">
        <v>665</v>
      </c>
      <c r="D146" s="43">
        <v>365824600</v>
      </c>
      <c r="E146" s="43">
        <v>2773108.84</v>
      </c>
      <c r="F146" s="81">
        <f t="shared" si="2"/>
        <v>363051491.16000003</v>
      </c>
      <c r="G146" s="4"/>
    </row>
    <row r="147" spans="1:7" ht="15" customHeight="1" x14ac:dyDescent="0.3">
      <c r="A147" s="48" t="s">
        <v>632</v>
      </c>
      <c r="B147" s="80" t="s">
        <v>25</v>
      </c>
      <c r="C147" s="93" t="s">
        <v>442</v>
      </c>
      <c r="D147" s="43">
        <v>58099300</v>
      </c>
      <c r="E147" s="43">
        <v>11973367.42</v>
      </c>
      <c r="F147" s="81">
        <f t="shared" si="2"/>
        <v>46125932.579999998</v>
      </c>
      <c r="G147" s="4"/>
    </row>
    <row r="148" spans="1:7" ht="52.2" x14ac:dyDescent="0.3">
      <c r="A148" s="48" t="s">
        <v>633</v>
      </c>
      <c r="B148" s="80" t="s">
        <v>25</v>
      </c>
      <c r="C148" s="93" t="s">
        <v>443</v>
      </c>
      <c r="D148" s="43">
        <v>58099300</v>
      </c>
      <c r="E148" s="43">
        <v>11973367.42</v>
      </c>
      <c r="F148" s="81">
        <f t="shared" si="2"/>
        <v>46125932.579999998</v>
      </c>
      <c r="G148" s="41"/>
    </row>
    <row r="149" spans="1:7" x14ac:dyDescent="0.3">
      <c r="A149" s="48" t="s">
        <v>634</v>
      </c>
      <c r="B149" s="80" t="s">
        <v>25</v>
      </c>
      <c r="C149" s="93" t="s">
        <v>500</v>
      </c>
      <c r="D149" s="43">
        <v>5584060.8300000001</v>
      </c>
      <c r="E149" s="43">
        <v>5010736.99</v>
      </c>
      <c r="F149" s="81">
        <f t="shared" si="2"/>
        <v>573323.83999999985</v>
      </c>
      <c r="G149" s="41"/>
    </row>
    <row r="150" spans="1:7" ht="21.6" x14ac:dyDescent="0.3">
      <c r="A150" s="48" t="s">
        <v>635</v>
      </c>
      <c r="B150" s="80" t="s">
        <v>25</v>
      </c>
      <c r="C150" s="93" t="s">
        <v>501</v>
      </c>
      <c r="D150" s="43">
        <v>5584060.8300000001</v>
      </c>
      <c r="E150" s="43">
        <v>5010736.99</v>
      </c>
      <c r="F150" s="81">
        <f t="shared" ref="F150:F175" si="3">D150-E150</f>
        <v>573323.83999999985</v>
      </c>
      <c r="G150" s="41"/>
    </row>
    <row r="151" spans="1:7" ht="21.6" x14ac:dyDescent="0.3">
      <c r="A151" s="48" t="s">
        <v>789</v>
      </c>
      <c r="B151" s="80" t="s">
        <v>25</v>
      </c>
      <c r="C151" s="93" t="s">
        <v>795</v>
      </c>
      <c r="D151" s="43">
        <v>40620900</v>
      </c>
      <c r="E151" s="43">
        <v>0</v>
      </c>
      <c r="F151" s="81">
        <f t="shared" si="3"/>
        <v>40620900</v>
      </c>
      <c r="G151" s="41"/>
    </row>
    <row r="152" spans="1:7" ht="31.8" x14ac:dyDescent="0.3">
      <c r="A152" s="48" t="s">
        <v>790</v>
      </c>
      <c r="B152" s="80" t="s">
        <v>25</v>
      </c>
      <c r="C152" s="93" t="s">
        <v>796</v>
      </c>
      <c r="D152" s="43">
        <v>40620900</v>
      </c>
      <c r="E152" s="43">
        <v>0</v>
      </c>
      <c r="F152" s="81">
        <f t="shared" si="3"/>
        <v>40620900</v>
      </c>
      <c r="G152" s="41"/>
    </row>
    <row r="153" spans="1:7" x14ac:dyDescent="0.3">
      <c r="A153" s="48" t="s">
        <v>636</v>
      </c>
      <c r="B153" s="80" t="s">
        <v>25</v>
      </c>
      <c r="C153" s="93" t="s">
        <v>354</v>
      </c>
      <c r="D153" s="43">
        <v>185938000</v>
      </c>
      <c r="E153" s="43">
        <v>24956933.5</v>
      </c>
      <c r="F153" s="81">
        <f t="shared" si="3"/>
        <v>160981066.5</v>
      </c>
      <c r="G153" s="41"/>
    </row>
    <row r="154" spans="1:7" x14ac:dyDescent="0.3">
      <c r="A154" s="48" t="s">
        <v>637</v>
      </c>
      <c r="B154" s="80" t="s">
        <v>25</v>
      </c>
      <c r="C154" s="93" t="s">
        <v>355</v>
      </c>
      <c r="D154" s="43">
        <v>185938000</v>
      </c>
      <c r="E154" s="43">
        <v>24956933.5</v>
      </c>
      <c r="F154" s="81">
        <f t="shared" si="3"/>
        <v>160981066.5</v>
      </c>
      <c r="G154" s="41"/>
    </row>
    <row r="155" spans="1:7" ht="21.6" x14ac:dyDescent="0.3">
      <c r="A155" s="48" t="s">
        <v>638</v>
      </c>
      <c r="B155" s="80" t="s">
        <v>25</v>
      </c>
      <c r="C155" s="93" t="s">
        <v>356</v>
      </c>
      <c r="D155" s="43">
        <v>1106150500</v>
      </c>
      <c r="E155" s="43">
        <v>398186660.18000001</v>
      </c>
      <c r="F155" s="81">
        <f t="shared" si="3"/>
        <v>707963839.81999993</v>
      </c>
      <c r="G155" s="41"/>
    </row>
    <row r="156" spans="1:7" ht="31.8" x14ac:dyDescent="0.3">
      <c r="A156" s="48" t="s">
        <v>639</v>
      </c>
      <c r="B156" s="80" t="s">
        <v>25</v>
      </c>
      <c r="C156" s="93" t="s">
        <v>357</v>
      </c>
      <c r="D156" s="43">
        <v>11900500</v>
      </c>
      <c r="E156" s="43">
        <v>3568806.73</v>
      </c>
      <c r="F156" s="81">
        <f t="shared" si="3"/>
        <v>8331693.2699999996</v>
      </c>
      <c r="G156" s="41"/>
    </row>
    <row r="157" spans="1:7" ht="31.8" x14ac:dyDescent="0.3">
      <c r="A157" s="48" t="s">
        <v>640</v>
      </c>
      <c r="B157" s="80" t="s">
        <v>25</v>
      </c>
      <c r="C157" s="93" t="s">
        <v>358</v>
      </c>
      <c r="D157" s="43">
        <v>11900500</v>
      </c>
      <c r="E157" s="43">
        <v>3568806.73</v>
      </c>
      <c r="F157" s="81">
        <f t="shared" si="3"/>
        <v>8331693.2699999996</v>
      </c>
      <c r="G157" s="41"/>
    </row>
    <row r="158" spans="1:7" ht="31.8" x14ac:dyDescent="0.3">
      <c r="A158" s="48" t="s">
        <v>641</v>
      </c>
      <c r="B158" s="80" t="s">
        <v>25</v>
      </c>
      <c r="C158" s="93" t="s">
        <v>359</v>
      </c>
      <c r="D158" s="43">
        <v>62574800</v>
      </c>
      <c r="E158" s="43">
        <v>21144183.449999999</v>
      </c>
      <c r="F158" s="81">
        <f t="shared" si="3"/>
        <v>41430616.549999997</v>
      </c>
      <c r="G158" s="41"/>
    </row>
    <row r="159" spans="1:7" ht="31.8" x14ac:dyDescent="0.3">
      <c r="A159" s="48" t="s">
        <v>642</v>
      </c>
      <c r="B159" s="80" t="s">
        <v>25</v>
      </c>
      <c r="C159" s="93" t="s">
        <v>360</v>
      </c>
      <c r="D159" s="43">
        <v>62574800</v>
      </c>
      <c r="E159" s="43">
        <v>21144183.449999999</v>
      </c>
      <c r="F159" s="81">
        <f t="shared" si="3"/>
        <v>41430616.549999997</v>
      </c>
      <c r="G159" s="41"/>
    </row>
    <row r="160" spans="1:7" ht="42" x14ac:dyDescent="0.3">
      <c r="A160" s="48" t="s">
        <v>643</v>
      </c>
      <c r="B160" s="80" t="s">
        <v>25</v>
      </c>
      <c r="C160" s="93" t="s">
        <v>361</v>
      </c>
      <c r="D160" s="43">
        <v>112700</v>
      </c>
      <c r="E160" s="43">
        <v>112700</v>
      </c>
      <c r="F160" s="81">
        <f t="shared" si="3"/>
        <v>0</v>
      </c>
      <c r="G160" s="41"/>
    </row>
    <row r="161" spans="1:7" ht="42" x14ac:dyDescent="0.3">
      <c r="A161" s="48" t="s">
        <v>644</v>
      </c>
      <c r="B161" s="80" t="s">
        <v>25</v>
      </c>
      <c r="C161" s="93" t="s">
        <v>362</v>
      </c>
      <c r="D161" s="43">
        <v>112700</v>
      </c>
      <c r="E161" s="43">
        <v>112700</v>
      </c>
      <c r="F161" s="81">
        <f t="shared" si="3"/>
        <v>0</v>
      </c>
      <c r="G161" s="41"/>
    </row>
    <row r="162" spans="1:7" x14ac:dyDescent="0.3">
      <c r="A162" s="48" t="s">
        <v>645</v>
      </c>
      <c r="B162" s="80" t="s">
        <v>25</v>
      </c>
      <c r="C162" s="93" t="s">
        <v>363</v>
      </c>
      <c r="D162" s="43">
        <v>1031562500</v>
      </c>
      <c r="E162" s="43">
        <v>373360970</v>
      </c>
      <c r="F162" s="81">
        <f t="shared" si="3"/>
        <v>658201530</v>
      </c>
      <c r="G162" s="41"/>
    </row>
    <row r="163" spans="1:7" x14ac:dyDescent="0.3">
      <c r="A163" s="48" t="s">
        <v>646</v>
      </c>
      <c r="B163" s="80" t="s">
        <v>25</v>
      </c>
      <c r="C163" s="93" t="s">
        <v>364</v>
      </c>
      <c r="D163" s="43">
        <v>1031562500</v>
      </c>
      <c r="E163" s="43">
        <v>373360970</v>
      </c>
      <c r="F163" s="81">
        <f t="shared" si="3"/>
        <v>658201530</v>
      </c>
      <c r="G163" s="41"/>
    </row>
    <row r="164" spans="1:7" x14ac:dyDescent="0.3">
      <c r="A164" s="48" t="s">
        <v>647</v>
      </c>
      <c r="B164" s="80" t="s">
        <v>25</v>
      </c>
      <c r="C164" s="93" t="s">
        <v>365</v>
      </c>
      <c r="D164" s="43">
        <v>51850108.399999999</v>
      </c>
      <c r="E164" s="43">
        <v>13062996.27</v>
      </c>
      <c r="F164" s="81">
        <f t="shared" si="3"/>
        <v>38787112.129999995</v>
      </c>
      <c r="G164" s="41"/>
    </row>
    <row r="165" spans="1:7" ht="42" x14ac:dyDescent="0.3">
      <c r="A165" s="48" t="s">
        <v>648</v>
      </c>
      <c r="B165" s="80" t="s">
        <v>25</v>
      </c>
      <c r="C165" s="93" t="s">
        <v>366</v>
      </c>
      <c r="D165" s="43">
        <v>3660108.4</v>
      </c>
      <c r="E165" s="43">
        <v>1050706.03</v>
      </c>
      <c r="F165" s="81">
        <f t="shared" si="3"/>
        <v>2609402.37</v>
      </c>
      <c r="G165" s="41"/>
    </row>
    <row r="166" spans="1:7" ht="52.2" x14ac:dyDescent="0.3">
      <c r="A166" s="48" t="s">
        <v>649</v>
      </c>
      <c r="B166" s="80" t="s">
        <v>25</v>
      </c>
      <c r="C166" s="93" t="s">
        <v>367</v>
      </c>
      <c r="D166" s="43">
        <v>3660108.4</v>
      </c>
      <c r="E166" s="43">
        <v>1050706.03</v>
      </c>
      <c r="F166" s="81">
        <f t="shared" si="3"/>
        <v>2609402.37</v>
      </c>
    </row>
    <row r="167" spans="1:7" ht="42" x14ac:dyDescent="0.3">
      <c r="A167" s="48" t="s">
        <v>650</v>
      </c>
      <c r="B167" s="80" t="s">
        <v>25</v>
      </c>
      <c r="C167" s="93" t="s">
        <v>444</v>
      </c>
      <c r="D167" s="43">
        <v>48190000</v>
      </c>
      <c r="E167" s="43">
        <v>12012290.24</v>
      </c>
      <c r="F167" s="81">
        <f t="shared" si="3"/>
        <v>36177709.759999998</v>
      </c>
    </row>
    <row r="168" spans="1:7" ht="52.2" x14ac:dyDescent="0.3">
      <c r="A168" s="48" t="s">
        <v>651</v>
      </c>
      <c r="B168" s="80" t="s">
        <v>25</v>
      </c>
      <c r="C168" s="93" t="s">
        <v>445</v>
      </c>
      <c r="D168" s="43">
        <v>48190000</v>
      </c>
      <c r="E168" s="43">
        <v>12012290.24</v>
      </c>
      <c r="F168" s="81">
        <f t="shared" si="3"/>
        <v>36177709.759999998</v>
      </c>
    </row>
    <row r="169" spans="1:7" ht="21.6" x14ac:dyDescent="0.3">
      <c r="A169" s="48" t="s">
        <v>652</v>
      </c>
      <c r="B169" s="80" t="s">
        <v>25</v>
      </c>
      <c r="C169" s="93" t="s">
        <v>452</v>
      </c>
      <c r="D169" s="43">
        <v>600000</v>
      </c>
      <c r="E169" s="43">
        <v>0</v>
      </c>
      <c r="F169" s="81">
        <f t="shared" si="3"/>
        <v>600000</v>
      </c>
    </row>
    <row r="170" spans="1:7" ht="21.6" x14ac:dyDescent="0.3">
      <c r="A170" s="48" t="s">
        <v>653</v>
      </c>
      <c r="B170" s="80" t="s">
        <v>25</v>
      </c>
      <c r="C170" s="93" t="s">
        <v>453</v>
      </c>
      <c r="D170" s="43">
        <v>600000</v>
      </c>
      <c r="E170" s="43">
        <v>0</v>
      </c>
      <c r="F170" s="81">
        <f t="shared" si="3"/>
        <v>600000</v>
      </c>
    </row>
    <row r="171" spans="1:7" ht="31.8" x14ac:dyDescent="0.3">
      <c r="A171" s="48" t="s">
        <v>654</v>
      </c>
      <c r="B171" s="80" t="s">
        <v>25</v>
      </c>
      <c r="C171" s="93" t="s">
        <v>666</v>
      </c>
      <c r="D171" s="43">
        <v>250000</v>
      </c>
      <c r="E171" s="43">
        <v>0</v>
      </c>
      <c r="F171" s="81">
        <f t="shared" si="3"/>
        <v>250000</v>
      </c>
    </row>
    <row r="172" spans="1:7" ht="31.8" x14ac:dyDescent="0.3">
      <c r="A172" s="48" t="s">
        <v>655</v>
      </c>
      <c r="B172" s="80" t="s">
        <v>25</v>
      </c>
      <c r="C172" s="93" t="s">
        <v>454</v>
      </c>
      <c r="D172" s="43">
        <v>350000</v>
      </c>
      <c r="E172" s="43">
        <v>0</v>
      </c>
      <c r="F172" s="81">
        <f t="shared" si="3"/>
        <v>350000</v>
      </c>
    </row>
    <row r="173" spans="1:7" x14ac:dyDescent="0.3">
      <c r="A173" s="48" t="s">
        <v>656</v>
      </c>
      <c r="B173" s="80" t="s">
        <v>25</v>
      </c>
      <c r="C173" s="93" t="s">
        <v>95</v>
      </c>
      <c r="D173" s="43">
        <v>1534800</v>
      </c>
      <c r="E173" s="43">
        <v>422317.44</v>
      </c>
      <c r="F173" s="81">
        <f t="shared" si="3"/>
        <v>1112482.56</v>
      </c>
    </row>
    <row r="174" spans="1:7" ht="21.6" x14ac:dyDescent="0.3">
      <c r="A174" s="48" t="s">
        <v>657</v>
      </c>
      <c r="B174" s="80" t="s">
        <v>25</v>
      </c>
      <c r="C174" s="93" t="s">
        <v>368</v>
      </c>
      <c r="D174" s="43">
        <v>1534800</v>
      </c>
      <c r="E174" s="43">
        <v>422317.44</v>
      </c>
      <c r="F174" s="81">
        <f t="shared" si="3"/>
        <v>1112482.56</v>
      </c>
    </row>
    <row r="175" spans="1:7" ht="31.8" x14ac:dyDescent="0.3">
      <c r="A175" s="48" t="s">
        <v>658</v>
      </c>
      <c r="B175" s="80" t="s">
        <v>25</v>
      </c>
      <c r="C175" s="93" t="s">
        <v>369</v>
      </c>
      <c r="D175" s="43">
        <v>1534800</v>
      </c>
      <c r="E175" s="43">
        <v>422317.44</v>
      </c>
      <c r="F175" s="81">
        <f t="shared" si="3"/>
        <v>1112482.56</v>
      </c>
    </row>
    <row r="176" spans="1:7" ht="31.8" x14ac:dyDescent="0.3">
      <c r="A176" s="48" t="s">
        <v>659</v>
      </c>
      <c r="B176" s="80" t="s">
        <v>25</v>
      </c>
      <c r="C176" s="93" t="s">
        <v>96</v>
      </c>
      <c r="D176" s="43">
        <v>-88816.56</v>
      </c>
      <c r="E176" s="43">
        <v>-109360.39</v>
      </c>
      <c r="F176" s="97" t="s">
        <v>27</v>
      </c>
    </row>
    <row r="177" spans="1:6" ht="42" x14ac:dyDescent="0.3">
      <c r="A177" s="48" t="s">
        <v>660</v>
      </c>
      <c r="B177" s="80" t="s">
        <v>25</v>
      </c>
      <c r="C177" s="93" t="s">
        <v>370</v>
      </c>
      <c r="D177" s="43">
        <v>-88816.56</v>
      </c>
      <c r="E177" s="43">
        <v>-109360.39</v>
      </c>
      <c r="F177" s="97" t="s">
        <v>27</v>
      </c>
    </row>
    <row r="178" spans="1:6" ht="42" x14ac:dyDescent="0.3">
      <c r="A178" s="48" t="s">
        <v>661</v>
      </c>
      <c r="B178" s="80" t="s">
        <v>25</v>
      </c>
      <c r="C178" s="93" t="s">
        <v>371</v>
      </c>
      <c r="D178" s="43">
        <v>-88816.56</v>
      </c>
      <c r="E178" s="43">
        <v>-109360.39</v>
      </c>
      <c r="F178" s="97" t="s">
        <v>27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E485A-F04A-4C71-9D13-9B76A296E19D}">
  <sheetPr>
    <pageSetUpPr fitToPage="1"/>
  </sheetPr>
  <dimension ref="A1:G360"/>
  <sheetViews>
    <sheetView tabSelected="1" zoomScaleNormal="100" zoomScaleSheetLayoutView="100" workbookViewId="0">
      <pane xSplit="3" ySplit="5" topLeftCell="D355" activePane="bottomRight" state="frozen"/>
      <selection pane="topRight" activeCell="D1" sqref="D1"/>
      <selection pane="bottomLeft" activeCell="A7" sqref="A7"/>
      <selection pane="bottomRight" activeCell="B361" sqref="B361"/>
    </sheetView>
  </sheetViews>
  <sheetFormatPr defaultColWidth="9.109375" defaultRowHeight="14.4" x14ac:dyDescent="0.3"/>
  <cols>
    <col min="1" max="1" width="53.88671875" style="50" customWidth="1"/>
    <col min="2" max="2" width="5" style="50" customWidth="1"/>
    <col min="3" max="3" width="31.44140625" style="50" customWidth="1"/>
    <col min="4" max="6" width="18.6640625" style="50" customWidth="1"/>
    <col min="7" max="7" width="9.109375" style="50" customWidth="1"/>
    <col min="8" max="16384" width="9.109375" style="50"/>
  </cols>
  <sheetData>
    <row r="1" spans="1:7" ht="7.5" customHeight="1" x14ac:dyDescent="0.3">
      <c r="A1" s="120"/>
      <c r="B1" s="121"/>
      <c r="C1" s="122"/>
      <c r="D1" s="122"/>
      <c r="E1" s="69"/>
      <c r="F1" s="69"/>
      <c r="G1" s="94"/>
    </row>
    <row r="2" spans="1:7" ht="14.1" customHeight="1" x14ac:dyDescent="0.3">
      <c r="A2" s="123" t="s">
        <v>97</v>
      </c>
      <c r="B2" s="123"/>
      <c r="C2" s="123"/>
      <c r="D2" s="70"/>
      <c r="E2" s="69"/>
      <c r="F2" s="124" t="s">
        <v>835</v>
      </c>
      <c r="G2" s="94"/>
    </row>
    <row r="3" spans="1:7" ht="12.9" customHeight="1" x14ac:dyDescent="0.3">
      <c r="A3" s="125"/>
      <c r="B3" s="125"/>
      <c r="C3" s="125"/>
      <c r="D3" s="126"/>
      <c r="E3" s="69"/>
      <c r="F3" s="69"/>
      <c r="G3" s="94"/>
    </row>
    <row r="4" spans="1:7" ht="140.4" customHeight="1" x14ac:dyDescent="0.3">
      <c r="A4" s="127"/>
      <c r="B4" s="127"/>
      <c r="C4" s="127"/>
      <c r="D4" s="128" t="s">
        <v>17</v>
      </c>
      <c r="E4" s="129" t="s">
        <v>18</v>
      </c>
      <c r="F4" s="130" t="s">
        <v>336</v>
      </c>
      <c r="G4" s="94"/>
    </row>
    <row r="5" spans="1:7" ht="11.4" customHeight="1" x14ac:dyDescent="0.3">
      <c r="A5" s="96" t="s">
        <v>19</v>
      </c>
      <c r="B5" s="96" t="s">
        <v>20</v>
      </c>
      <c r="C5" s="96" t="s">
        <v>21</v>
      </c>
      <c r="D5" s="131" t="s">
        <v>22</v>
      </c>
      <c r="E5" s="131" t="s">
        <v>23</v>
      </c>
      <c r="F5" s="131" t="s">
        <v>24</v>
      </c>
      <c r="G5" s="94"/>
    </row>
    <row r="6" spans="1:7" ht="30" customHeight="1" x14ac:dyDescent="0.3">
      <c r="A6" s="92" t="s">
        <v>784</v>
      </c>
      <c r="B6" s="76" t="s">
        <v>98</v>
      </c>
      <c r="C6" s="91" t="s">
        <v>26</v>
      </c>
      <c r="D6" s="90">
        <v>2990196637.21</v>
      </c>
      <c r="E6" s="90">
        <v>637762964.48000002</v>
      </c>
      <c r="F6" s="90">
        <f>D6-E6</f>
        <v>2352433672.73</v>
      </c>
      <c r="G6" s="94"/>
    </row>
    <row r="7" spans="1:7" ht="14.25" customHeight="1" x14ac:dyDescent="0.3">
      <c r="A7" s="75" t="s">
        <v>28</v>
      </c>
      <c r="B7" s="89"/>
      <c r="C7" s="72"/>
      <c r="D7" s="72"/>
      <c r="E7" s="72"/>
      <c r="F7" s="72"/>
      <c r="G7" s="94"/>
    </row>
    <row r="8" spans="1:7" x14ac:dyDescent="0.3">
      <c r="A8" s="74" t="s">
        <v>783</v>
      </c>
      <c r="B8" s="73" t="s">
        <v>98</v>
      </c>
      <c r="C8" s="72" t="s">
        <v>99</v>
      </c>
      <c r="D8" s="88">
        <v>193731197</v>
      </c>
      <c r="E8" s="88">
        <v>56226000.310000002</v>
      </c>
      <c r="F8" s="88">
        <f>D8-E8</f>
        <v>137505196.69</v>
      </c>
      <c r="G8" s="94"/>
    </row>
    <row r="9" spans="1:7" ht="21.6" x14ac:dyDescent="0.3">
      <c r="A9" s="74" t="s">
        <v>782</v>
      </c>
      <c r="B9" s="73" t="s">
        <v>98</v>
      </c>
      <c r="C9" s="72" t="s">
        <v>100</v>
      </c>
      <c r="D9" s="88">
        <v>3940284.2</v>
      </c>
      <c r="E9" s="88">
        <v>1127265.18</v>
      </c>
      <c r="F9" s="88">
        <f t="shared" ref="F9:F72" si="0">D9-E9</f>
        <v>2813019.0200000005</v>
      </c>
      <c r="G9" s="94"/>
    </row>
    <row r="10" spans="1:7" ht="42" x14ac:dyDescent="0.3">
      <c r="A10" s="74" t="s">
        <v>688</v>
      </c>
      <c r="B10" s="73" t="s">
        <v>98</v>
      </c>
      <c r="C10" s="72" t="s">
        <v>101</v>
      </c>
      <c r="D10" s="88">
        <v>3940284.2</v>
      </c>
      <c r="E10" s="88">
        <v>1127265.18</v>
      </c>
      <c r="F10" s="88">
        <f t="shared" si="0"/>
        <v>2813019.0200000005</v>
      </c>
      <c r="G10" s="94"/>
    </row>
    <row r="11" spans="1:7" ht="21.6" x14ac:dyDescent="0.3">
      <c r="A11" s="74" t="s">
        <v>687</v>
      </c>
      <c r="B11" s="73" t="s">
        <v>98</v>
      </c>
      <c r="C11" s="72" t="s">
        <v>102</v>
      </c>
      <c r="D11" s="88">
        <v>3940284.2</v>
      </c>
      <c r="E11" s="88">
        <v>1127265.18</v>
      </c>
      <c r="F11" s="88">
        <f t="shared" si="0"/>
        <v>2813019.0200000005</v>
      </c>
      <c r="G11" s="94"/>
    </row>
    <row r="12" spans="1:7" x14ac:dyDescent="0.3">
      <c r="A12" s="74" t="s">
        <v>686</v>
      </c>
      <c r="B12" s="73" t="s">
        <v>98</v>
      </c>
      <c r="C12" s="72" t="s">
        <v>103</v>
      </c>
      <c r="D12" s="88">
        <v>3228583</v>
      </c>
      <c r="E12" s="88">
        <v>882959.44</v>
      </c>
      <c r="F12" s="88">
        <f t="shared" si="0"/>
        <v>2345623.56</v>
      </c>
      <c r="G12" s="94"/>
    </row>
    <row r="13" spans="1:7" ht="31.8" x14ac:dyDescent="0.3">
      <c r="A13" s="74" t="s">
        <v>685</v>
      </c>
      <c r="B13" s="73" t="s">
        <v>98</v>
      </c>
      <c r="C13" s="72" t="s">
        <v>104</v>
      </c>
      <c r="D13" s="88">
        <v>711701.2</v>
      </c>
      <c r="E13" s="88">
        <v>244305.74</v>
      </c>
      <c r="F13" s="88">
        <f t="shared" si="0"/>
        <v>467395.45999999996</v>
      </c>
      <c r="G13" s="94"/>
    </row>
    <row r="14" spans="1:7" ht="31.8" x14ac:dyDescent="0.3">
      <c r="A14" s="74" t="s">
        <v>781</v>
      </c>
      <c r="B14" s="73" t="s">
        <v>98</v>
      </c>
      <c r="C14" s="72" t="s">
        <v>780</v>
      </c>
      <c r="D14" s="88">
        <v>100500</v>
      </c>
      <c r="E14" s="88">
        <v>0</v>
      </c>
      <c r="F14" s="88">
        <f t="shared" si="0"/>
        <v>100500</v>
      </c>
      <c r="G14" s="94"/>
    </row>
    <row r="15" spans="1:7" ht="21.6" x14ac:dyDescent="0.3">
      <c r="A15" s="74" t="s">
        <v>684</v>
      </c>
      <c r="B15" s="73" t="s">
        <v>98</v>
      </c>
      <c r="C15" s="72" t="s">
        <v>779</v>
      </c>
      <c r="D15" s="88">
        <v>100500</v>
      </c>
      <c r="E15" s="88">
        <v>0</v>
      </c>
      <c r="F15" s="88">
        <f t="shared" si="0"/>
        <v>100500</v>
      </c>
      <c r="G15" s="94"/>
    </row>
    <row r="16" spans="1:7" ht="21.6" x14ac:dyDescent="0.3">
      <c r="A16" s="74" t="s">
        <v>683</v>
      </c>
      <c r="B16" s="73" t="s">
        <v>98</v>
      </c>
      <c r="C16" s="72" t="s">
        <v>778</v>
      </c>
      <c r="D16" s="88">
        <v>100500</v>
      </c>
      <c r="E16" s="88">
        <v>0</v>
      </c>
      <c r="F16" s="88">
        <f t="shared" si="0"/>
        <v>100500</v>
      </c>
      <c r="G16" s="94"/>
    </row>
    <row r="17" spans="1:7" x14ac:dyDescent="0.3">
      <c r="A17" s="74" t="s">
        <v>682</v>
      </c>
      <c r="B17" s="73" t="s">
        <v>98</v>
      </c>
      <c r="C17" s="72" t="s">
        <v>777</v>
      </c>
      <c r="D17" s="88">
        <v>100500</v>
      </c>
      <c r="E17" s="88">
        <v>0</v>
      </c>
      <c r="F17" s="88">
        <f t="shared" si="0"/>
        <v>100500</v>
      </c>
      <c r="G17" s="94"/>
    </row>
    <row r="18" spans="1:7" ht="31.8" x14ac:dyDescent="0.3">
      <c r="A18" s="74" t="s">
        <v>776</v>
      </c>
      <c r="B18" s="73" t="s">
        <v>98</v>
      </c>
      <c r="C18" s="72" t="s">
        <v>105</v>
      </c>
      <c r="D18" s="88">
        <v>81325684</v>
      </c>
      <c r="E18" s="88">
        <v>26273961.420000002</v>
      </c>
      <c r="F18" s="88">
        <f t="shared" si="0"/>
        <v>55051722.579999998</v>
      </c>
      <c r="G18" s="94"/>
    </row>
    <row r="19" spans="1:7" ht="42" x14ac:dyDescent="0.3">
      <c r="A19" s="74" t="s">
        <v>688</v>
      </c>
      <c r="B19" s="73" t="s">
        <v>98</v>
      </c>
      <c r="C19" s="72" t="s">
        <v>106</v>
      </c>
      <c r="D19" s="88">
        <v>72363880</v>
      </c>
      <c r="E19" s="88">
        <v>23789256.760000002</v>
      </c>
      <c r="F19" s="88">
        <f t="shared" si="0"/>
        <v>48574623.239999995</v>
      </c>
      <c r="G19" s="94"/>
    </row>
    <row r="20" spans="1:7" ht="21.6" x14ac:dyDescent="0.3">
      <c r="A20" s="74" t="s">
        <v>687</v>
      </c>
      <c r="B20" s="73" t="s">
        <v>98</v>
      </c>
      <c r="C20" s="72" t="s">
        <v>107</v>
      </c>
      <c r="D20" s="88">
        <v>72363880</v>
      </c>
      <c r="E20" s="88">
        <v>23789256.760000002</v>
      </c>
      <c r="F20" s="88">
        <f t="shared" si="0"/>
        <v>48574623.239999995</v>
      </c>
      <c r="G20" s="94"/>
    </row>
    <row r="21" spans="1:7" x14ac:dyDescent="0.3">
      <c r="A21" s="74" t="s">
        <v>686</v>
      </c>
      <c r="B21" s="73" t="s">
        <v>98</v>
      </c>
      <c r="C21" s="72" t="s">
        <v>108</v>
      </c>
      <c r="D21" s="88">
        <v>55641300</v>
      </c>
      <c r="E21" s="88">
        <v>18841777.379999999</v>
      </c>
      <c r="F21" s="88">
        <f t="shared" si="0"/>
        <v>36799522.620000005</v>
      </c>
      <c r="G21" s="94"/>
    </row>
    <row r="22" spans="1:7" ht="21.6" x14ac:dyDescent="0.3">
      <c r="A22" s="74" t="s">
        <v>805</v>
      </c>
      <c r="B22" s="73" t="s">
        <v>98</v>
      </c>
      <c r="C22" s="72" t="s">
        <v>827</v>
      </c>
      <c r="D22" s="88">
        <v>55900</v>
      </c>
      <c r="E22" s="88">
        <v>51000</v>
      </c>
      <c r="F22" s="88">
        <f t="shared" si="0"/>
        <v>4900</v>
      </c>
      <c r="G22" s="94"/>
    </row>
    <row r="23" spans="1:7" ht="31.8" x14ac:dyDescent="0.3">
      <c r="A23" s="74" t="s">
        <v>685</v>
      </c>
      <c r="B23" s="73" t="s">
        <v>98</v>
      </c>
      <c r="C23" s="72" t="s">
        <v>109</v>
      </c>
      <c r="D23" s="88">
        <v>16666680</v>
      </c>
      <c r="E23" s="88">
        <v>4896479.38</v>
      </c>
      <c r="F23" s="88">
        <f t="shared" si="0"/>
        <v>11770200.620000001</v>
      </c>
      <c r="G23" s="94"/>
    </row>
    <row r="24" spans="1:7" ht="21.6" x14ac:dyDescent="0.3">
      <c r="A24" s="74" t="s">
        <v>684</v>
      </c>
      <c r="B24" s="73" t="s">
        <v>98</v>
      </c>
      <c r="C24" s="72" t="s">
        <v>110</v>
      </c>
      <c r="D24" s="88">
        <v>8619027.3599999994</v>
      </c>
      <c r="E24" s="88">
        <v>2155909.02</v>
      </c>
      <c r="F24" s="88">
        <f t="shared" si="0"/>
        <v>6463118.3399999999</v>
      </c>
      <c r="G24" s="94"/>
    </row>
    <row r="25" spans="1:7" ht="21.6" x14ac:dyDescent="0.3">
      <c r="A25" s="74" t="s">
        <v>683</v>
      </c>
      <c r="B25" s="73" t="s">
        <v>98</v>
      </c>
      <c r="C25" s="72" t="s">
        <v>111</v>
      </c>
      <c r="D25" s="88">
        <v>8619027.3599999994</v>
      </c>
      <c r="E25" s="88">
        <v>2155909.02</v>
      </c>
      <c r="F25" s="88">
        <f t="shared" si="0"/>
        <v>6463118.3399999999</v>
      </c>
      <c r="G25" s="94"/>
    </row>
    <row r="26" spans="1:7" ht="21.6" x14ac:dyDescent="0.3">
      <c r="A26" s="74" t="s">
        <v>743</v>
      </c>
      <c r="B26" s="73" t="s">
        <v>98</v>
      </c>
      <c r="C26" s="72" t="s">
        <v>836</v>
      </c>
      <c r="D26" s="88">
        <v>350000</v>
      </c>
      <c r="E26" s="88">
        <v>0</v>
      </c>
      <c r="F26" s="88">
        <f t="shared" si="0"/>
        <v>350000</v>
      </c>
      <c r="G26" s="94"/>
    </row>
    <row r="27" spans="1:7" x14ac:dyDescent="0.3">
      <c r="A27" s="74" t="s">
        <v>682</v>
      </c>
      <c r="B27" s="73" t="s">
        <v>98</v>
      </c>
      <c r="C27" s="72" t="s">
        <v>112</v>
      </c>
      <c r="D27" s="88">
        <v>7444027.3600000003</v>
      </c>
      <c r="E27" s="88">
        <v>1784697.23</v>
      </c>
      <c r="F27" s="88">
        <f t="shared" si="0"/>
        <v>5659330.1300000008</v>
      </c>
      <c r="G27" s="94"/>
    </row>
    <row r="28" spans="1:7" x14ac:dyDescent="0.3">
      <c r="A28" s="74" t="s">
        <v>718</v>
      </c>
      <c r="B28" s="73" t="s">
        <v>98</v>
      </c>
      <c r="C28" s="72" t="s">
        <v>492</v>
      </c>
      <c r="D28" s="88">
        <v>825000</v>
      </c>
      <c r="E28" s="88">
        <v>371211.79</v>
      </c>
      <c r="F28" s="88">
        <f t="shared" si="0"/>
        <v>453788.21</v>
      </c>
      <c r="G28" s="94"/>
    </row>
    <row r="29" spans="1:7" x14ac:dyDescent="0.3">
      <c r="A29" s="74" t="s">
        <v>700</v>
      </c>
      <c r="B29" s="73" t="s">
        <v>98</v>
      </c>
      <c r="C29" s="72" t="s">
        <v>113</v>
      </c>
      <c r="D29" s="88">
        <v>342776.64</v>
      </c>
      <c r="E29" s="88">
        <v>328795.64</v>
      </c>
      <c r="F29" s="88">
        <f t="shared" si="0"/>
        <v>13981</v>
      </c>
      <c r="G29" s="94"/>
    </row>
    <row r="30" spans="1:7" x14ac:dyDescent="0.3">
      <c r="A30" s="74" t="s">
        <v>813</v>
      </c>
      <c r="B30" s="73" t="s">
        <v>98</v>
      </c>
      <c r="C30" s="72" t="s">
        <v>837</v>
      </c>
      <c r="D30" s="88">
        <v>20912.64</v>
      </c>
      <c r="E30" s="88">
        <v>20912.64</v>
      </c>
      <c r="F30" s="88">
        <f t="shared" si="0"/>
        <v>0</v>
      </c>
      <c r="G30" s="94"/>
    </row>
    <row r="31" spans="1:7" ht="21.6" x14ac:dyDescent="0.3">
      <c r="A31" s="74" t="s">
        <v>811</v>
      </c>
      <c r="B31" s="73" t="s">
        <v>98</v>
      </c>
      <c r="C31" s="72" t="s">
        <v>838</v>
      </c>
      <c r="D31" s="88">
        <v>20912.64</v>
      </c>
      <c r="E31" s="88">
        <v>20912.64</v>
      </c>
      <c r="F31" s="88">
        <f t="shared" si="0"/>
        <v>0</v>
      </c>
      <c r="G31" s="94"/>
    </row>
    <row r="32" spans="1:7" x14ac:dyDescent="0.3">
      <c r="A32" s="74" t="s">
        <v>714</v>
      </c>
      <c r="B32" s="73" t="s">
        <v>98</v>
      </c>
      <c r="C32" s="72" t="s">
        <v>114</v>
      </c>
      <c r="D32" s="88">
        <v>321864</v>
      </c>
      <c r="E32" s="88">
        <v>307883</v>
      </c>
      <c r="F32" s="88">
        <f t="shared" si="0"/>
        <v>13981</v>
      </c>
      <c r="G32" s="94"/>
    </row>
    <row r="33" spans="1:7" x14ac:dyDescent="0.3">
      <c r="A33" s="74" t="s">
        <v>740</v>
      </c>
      <c r="B33" s="73" t="s">
        <v>98</v>
      </c>
      <c r="C33" s="72" t="s">
        <v>115</v>
      </c>
      <c r="D33" s="88">
        <v>7000</v>
      </c>
      <c r="E33" s="88">
        <v>2019</v>
      </c>
      <c r="F33" s="88">
        <f t="shared" si="0"/>
        <v>4981</v>
      </c>
      <c r="G33" s="94"/>
    </row>
    <row r="34" spans="1:7" x14ac:dyDescent="0.3">
      <c r="A34" s="74" t="s">
        <v>770</v>
      </c>
      <c r="B34" s="73" t="s">
        <v>98</v>
      </c>
      <c r="C34" s="72" t="s">
        <v>116</v>
      </c>
      <c r="D34" s="88">
        <v>314864</v>
      </c>
      <c r="E34" s="88">
        <v>305864</v>
      </c>
      <c r="F34" s="88">
        <f t="shared" si="0"/>
        <v>9000</v>
      </c>
      <c r="G34" s="94"/>
    </row>
    <row r="35" spans="1:7" x14ac:dyDescent="0.3">
      <c r="A35" s="74" t="s">
        <v>775</v>
      </c>
      <c r="B35" s="73" t="s">
        <v>98</v>
      </c>
      <c r="C35" s="72" t="s">
        <v>117</v>
      </c>
      <c r="D35" s="88">
        <v>112700</v>
      </c>
      <c r="E35" s="88">
        <v>0</v>
      </c>
      <c r="F35" s="88">
        <f t="shared" si="0"/>
        <v>112700</v>
      </c>
      <c r="G35" s="94"/>
    </row>
    <row r="36" spans="1:7" ht="21.6" x14ac:dyDescent="0.3">
      <c r="A36" s="74" t="s">
        <v>684</v>
      </c>
      <c r="B36" s="73" t="s">
        <v>98</v>
      </c>
      <c r="C36" s="72" t="s">
        <v>118</v>
      </c>
      <c r="D36" s="88">
        <v>112700</v>
      </c>
      <c r="E36" s="88">
        <v>0</v>
      </c>
      <c r="F36" s="88">
        <f t="shared" si="0"/>
        <v>112700</v>
      </c>
      <c r="G36" s="94"/>
    </row>
    <row r="37" spans="1:7" ht="21.6" x14ac:dyDescent="0.3">
      <c r="A37" s="74" t="s">
        <v>683</v>
      </c>
      <c r="B37" s="73" t="s">
        <v>98</v>
      </c>
      <c r="C37" s="72" t="s">
        <v>119</v>
      </c>
      <c r="D37" s="88">
        <v>112700</v>
      </c>
      <c r="E37" s="88">
        <v>0</v>
      </c>
      <c r="F37" s="88">
        <f t="shared" si="0"/>
        <v>112700</v>
      </c>
      <c r="G37" s="94"/>
    </row>
    <row r="38" spans="1:7" x14ac:dyDescent="0.3">
      <c r="A38" s="74" t="s">
        <v>682</v>
      </c>
      <c r="B38" s="73" t="s">
        <v>98</v>
      </c>
      <c r="C38" s="72" t="s">
        <v>120</v>
      </c>
      <c r="D38" s="88">
        <v>112700</v>
      </c>
      <c r="E38" s="88">
        <v>0</v>
      </c>
      <c r="F38" s="88">
        <f t="shared" si="0"/>
        <v>112700</v>
      </c>
      <c r="G38" s="94"/>
    </row>
    <row r="39" spans="1:7" ht="21.6" x14ac:dyDescent="0.3">
      <c r="A39" s="74" t="s">
        <v>774</v>
      </c>
      <c r="B39" s="73" t="s">
        <v>98</v>
      </c>
      <c r="C39" s="72" t="s">
        <v>121</v>
      </c>
      <c r="D39" s="88">
        <v>21562518.399999999</v>
      </c>
      <c r="E39" s="88">
        <v>6130400.0999999996</v>
      </c>
      <c r="F39" s="88">
        <f t="shared" si="0"/>
        <v>15432118.299999999</v>
      </c>
      <c r="G39" s="94"/>
    </row>
    <row r="40" spans="1:7" ht="42" x14ac:dyDescent="0.3">
      <c r="A40" s="74" t="s">
        <v>688</v>
      </c>
      <c r="B40" s="73" t="s">
        <v>98</v>
      </c>
      <c r="C40" s="72" t="s">
        <v>122</v>
      </c>
      <c r="D40" s="88">
        <v>19099134</v>
      </c>
      <c r="E40" s="88">
        <v>5476346.6900000004</v>
      </c>
      <c r="F40" s="88">
        <f t="shared" si="0"/>
        <v>13622787.309999999</v>
      </c>
      <c r="G40" s="94"/>
    </row>
    <row r="41" spans="1:7" ht="21.6" x14ac:dyDescent="0.3">
      <c r="A41" s="74" t="s">
        <v>687</v>
      </c>
      <c r="B41" s="73" t="s">
        <v>98</v>
      </c>
      <c r="C41" s="72" t="s">
        <v>123</v>
      </c>
      <c r="D41" s="88">
        <v>19099134</v>
      </c>
      <c r="E41" s="88">
        <v>5476346.6900000004</v>
      </c>
      <c r="F41" s="88">
        <f t="shared" si="0"/>
        <v>13622787.309999999</v>
      </c>
      <c r="G41" s="94"/>
    </row>
    <row r="42" spans="1:7" x14ac:dyDescent="0.3">
      <c r="A42" s="74" t="s">
        <v>686</v>
      </c>
      <c r="B42" s="73" t="s">
        <v>98</v>
      </c>
      <c r="C42" s="72" t="s">
        <v>124</v>
      </c>
      <c r="D42" s="88">
        <v>14668012</v>
      </c>
      <c r="E42" s="88">
        <v>4342132.93</v>
      </c>
      <c r="F42" s="88">
        <f t="shared" si="0"/>
        <v>10325879.07</v>
      </c>
      <c r="G42" s="94"/>
    </row>
    <row r="43" spans="1:7" ht="31.8" x14ac:dyDescent="0.3">
      <c r="A43" s="74" t="s">
        <v>685</v>
      </c>
      <c r="B43" s="73" t="s">
        <v>98</v>
      </c>
      <c r="C43" s="72" t="s">
        <v>125</v>
      </c>
      <c r="D43" s="88">
        <v>4431122</v>
      </c>
      <c r="E43" s="88">
        <v>1134213.76</v>
      </c>
      <c r="F43" s="88">
        <f t="shared" si="0"/>
        <v>3296908.24</v>
      </c>
      <c r="G43" s="94"/>
    </row>
    <row r="44" spans="1:7" ht="21.6" x14ac:dyDescent="0.3">
      <c r="A44" s="74" t="s">
        <v>684</v>
      </c>
      <c r="B44" s="73" t="s">
        <v>98</v>
      </c>
      <c r="C44" s="72" t="s">
        <v>126</v>
      </c>
      <c r="D44" s="88">
        <v>2461384.4</v>
      </c>
      <c r="E44" s="88">
        <v>654019.34</v>
      </c>
      <c r="F44" s="88">
        <f t="shared" si="0"/>
        <v>1807365.06</v>
      </c>
      <c r="G44" s="94"/>
    </row>
    <row r="45" spans="1:7" ht="21.6" x14ac:dyDescent="0.3">
      <c r="A45" s="74" t="s">
        <v>683</v>
      </c>
      <c r="B45" s="73" t="s">
        <v>98</v>
      </c>
      <c r="C45" s="72" t="s">
        <v>127</v>
      </c>
      <c r="D45" s="88">
        <v>2461384.4</v>
      </c>
      <c r="E45" s="88">
        <v>654019.34</v>
      </c>
      <c r="F45" s="88">
        <f t="shared" si="0"/>
        <v>1807365.06</v>
      </c>
      <c r="G45" s="94"/>
    </row>
    <row r="46" spans="1:7" x14ac:dyDescent="0.3">
      <c r="A46" s="74" t="s">
        <v>682</v>
      </c>
      <c r="B46" s="73" t="s">
        <v>98</v>
      </c>
      <c r="C46" s="72" t="s">
        <v>128</v>
      </c>
      <c r="D46" s="88">
        <v>2461384.4</v>
      </c>
      <c r="E46" s="88">
        <v>654019.34</v>
      </c>
      <c r="F46" s="88">
        <f t="shared" si="0"/>
        <v>1807365.06</v>
      </c>
      <c r="G46" s="94"/>
    </row>
    <row r="47" spans="1:7" x14ac:dyDescent="0.3">
      <c r="A47" s="74" t="s">
        <v>700</v>
      </c>
      <c r="B47" s="73" t="s">
        <v>98</v>
      </c>
      <c r="C47" s="72" t="s">
        <v>129</v>
      </c>
      <c r="D47" s="88">
        <v>2000</v>
      </c>
      <c r="E47" s="88">
        <v>34.07</v>
      </c>
      <c r="F47" s="88">
        <f t="shared" si="0"/>
        <v>1965.93</v>
      </c>
      <c r="G47" s="94"/>
    </row>
    <row r="48" spans="1:7" x14ac:dyDescent="0.3">
      <c r="A48" s="74" t="s">
        <v>714</v>
      </c>
      <c r="B48" s="73" t="s">
        <v>98</v>
      </c>
      <c r="C48" s="72" t="s">
        <v>130</v>
      </c>
      <c r="D48" s="88">
        <v>2000</v>
      </c>
      <c r="E48" s="88">
        <v>34.07</v>
      </c>
      <c r="F48" s="88">
        <f t="shared" si="0"/>
        <v>1965.93</v>
      </c>
      <c r="G48" s="94"/>
    </row>
    <row r="49" spans="1:7" x14ac:dyDescent="0.3">
      <c r="A49" s="74" t="s">
        <v>770</v>
      </c>
      <c r="B49" s="73" t="s">
        <v>98</v>
      </c>
      <c r="C49" s="72" t="s">
        <v>131</v>
      </c>
      <c r="D49" s="88">
        <v>2000</v>
      </c>
      <c r="E49" s="88">
        <v>34.07</v>
      </c>
      <c r="F49" s="88">
        <f t="shared" si="0"/>
        <v>1965.93</v>
      </c>
      <c r="G49" s="94"/>
    </row>
    <row r="50" spans="1:7" x14ac:dyDescent="0.3">
      <c r="A50" s="74" t="s">
        <v>773</v>
      </c>
      <c r="B50" s="73" t="s">
        <v>98</v>
      </c>
      <c r="C50" s="72" t="s">
        <v>132</v>
      </c>
      <c r="D50" s="88">
        <v>450000</v>
      </c>
      <c r="E50" s="88">
        <v>0</v>
      </c>
      <c r="F50" s="88">
        <f t="shared" si="0"/>
        <v>450000</v>
      </c>
      <c r="G50" s="94"/>
    </row>
    <row r="51" spans="1:7" x14ac:dyDescent="0.3">
      <c r="A51" s="74" t="s">
        <v>700</v>
      </c>
      <c r="B51" s="73" t="s">
        <v>98</v>
      </c>
      <c r="C51" s="72" t="s">
        <v>133</v>
      </c>
      <c r="D51" s="88">
        <v>450000</v>
      </c>
      <c r="E51" s="88">
        <v>0</v>
      </c>
      <c r="F51" s="88">
        <f t="shared" si="0"/>
        <v>450000</v>
      </c>
      <c r="G51" s="94"/>
    </row>
    <row r="52" spans="1:7" x14ac:dyDescent="0.3">
      <c r="A52" s="74" t="s">
        <v>772</v>
      </c>
      <c r="B52" s="73" t="s">
        <v>98</v>
      </c>
      <c r="C52" s="72" t="s">
        <v>134</v>
      </c>
      <c r="D52" s="88">
        <v>450000</v>
      </c>
      <c r="E52" s="88">
        <v>0</v>
      </c>
      <c r="F52" s="88">
        <f t="shared" si="0"/>
        <v>450000</v>
      </c>
      <c r="G52" s="94"/>
    </row>
    <row r="53" spans="1:7" x14ac:dyDescent="0.3">
      <c r="A53" s="74" t="s">
        <v>771</v>
      </c>
      <c r="B53" s="73" t="s">
        <v>98</v>
      </c>
      <c r="C53" s="72" t="s">
        <v>135</v>
      </c>
      <c r="D53" s="88">
        <v>86239510.400000006</v>
      </c>
      <c r="E53" s="88">
        <v>22694373.609999999</v>
      </c>
      <c r="F53" s="88">
        <f t="shared" si="0"/>
        <v>63545136.790000007</v>
      </c>
      <c r="G53" s="94"/>
    </row>
    <row r="54" spans="1:7" ht="42" x14ac:dyDescent="0.3">
      <c r="A54" s="74" t="s">
        <v>688</v>
      </c>
      <c r="B54" s="73" t="s">
        <v>98</v>
      </c>
      <c r="C54" s="72" t="s">
        <v>136</v>
      </c>
      <c r="D54" s="88">
        <v>70694000</v>
      </c>
      <c r="E54" s="88">
        <v>19713589.5</v>
      </c>
      <c r="F54" s="88">
        <f t="shared" si="0"/>
        <v>50980410.5</v>
      </c>
      <c r="G54" s="94"/>
    </row>
    <row r="55" spans="1:7" x14ac:dyDescent="0.3">
      <c r="A55" s="74" t="s">
        <v>721</v>
      </c>
      <c r="B55" s="73" t="s">
        <v>98</v>
      </c>
      <c r="C55" s="72" t="s">
        <v>372</v>
      </c>
      <c r="D55" s="88">
        <v>52368900</v>
      </c>
      <c r="E55" s="88">
        <v>13933213.82</v>
      </c>
      <c r="F55" s="88">
        <f t="shared" si="0"/>
        <v>38435686.18</v>
      </c>
      <c r="G55" s="94"/>
    </row>
    <row r="56" spans="1:7" x14ac:dyDescent="0.3">
      <c r="A56" s="74" t="s">
        <v>720</v>
      </c>
      <c r="B56" s="73" t="s">
        <v>98</v>
      </c>
      <c r="C56" s="72" t="s">
        <v>373</v>
      </c>
      <c r="D56" s="88">
        <v>40163467.869999997</v>
      </c>
      <c r="E56" s="88">
        <v>11070535.789999999</v>
      </c>
      <c r="F56" s="88">
        <f t="shared" si="0"/>
        <v>29092932.079999998</v>
      </c>
      <c r="G56" s="94"/>
    </row>
    <row r="57" spans="1:7" ht="21.6" x14ac:dyDescent="0.3">
      <c r="A57" s="74" t="s">
        <v>719</v>
      </c>
      <c r="B57" s="73" t="s">
        <v>98</v>
      </c>
      <c r="C57" s="72" t="s">
        <v>374</v>
      </c>
      <c r="D57" s="88">
        <v>12205432.130000001</v>
      </c>
      <c r="E57" s="88">
        <v>2862678.03</v>
      </c>
      <c r="F57" s="88">
        <f t="shared" si="0"/>
        <v>9342754.1000000015</v>
      </c>
      <c r="G57" s="94"/>
    </row>
    <row r="58" spans="1:7" ht="21.6" x14ac:dyDescent="0.3">
      <c r="A58" s="74" t="s">
        <v>687</v>
      </c>
      <c r="B58" s="73" t="s">
        <v>98</v>
      </c>
      <c r="C58" s="72" t="s">
        <v>137</v>
      </c>
      <c r="D58" s="88">
        <v>18325100</v>
      </c>
      <c r="E58" s="88">
        <v>5780375.6799999997</v>
      </c>
      <c r="F58" s="88">
        <f t="shared" si="0"/>
        <v>12544724.32</v>
      </c>
      <c r="G58" s="94"/>
    </row>
    <row r="59" spans="1:7" x14ac:dyDescent="0.3">
      <c r="A59" s="74" t="s">
        <v>686</v>
      </c>
      <c r="B59" s="73" t="s">
        <v>98</v>
      </c>
      <c r="C59" s="72" t="s">
        <v>138</v>
      </c>
      <c r="D59" s="88">
        <v>14079300</v>
      </c>
      <c r="E59" s="88">
        <v>4564520.0999999996</v>
      </c>
      <c r="F59" s="88">
        <f t="shared" si="0"/>
        <v>9514779.9000000004</v>
      </c>
      <c r="G59" s="94"/>
    </row>
    <row r="60" spans="1:7" ht="21.6" x14ac:dyDescent="0.3">
      <c r="A60" s="74" t="s">
        <v>805</v>
      </c>
      <c r="B60" s="73" t="s">
        <v>98</v>
      </c>
      <c r="C60" s="72" t="s">
        <v>839</v>
      </c>
      <c r="D60" s="88">
        <v>6000</v>
      </c>
      <c r="E60" s="88">
        <v>3373</v>
      </c>
      <c r="F60" s="88">
        <f t="shared" si="0"/>
        <v>2627</v>
      </c>
      <c r="G60" s="94"/>
    </row>
    <row r="61" spans="1:7" ht="31.8" x14ac:dyDescent="0.3">
      <c r="A61" s="74" t="s">
        <v>685</v>
      </c>
      <c r="B61" s="73" t="s">
        <v>98</v>
      </c>
      <c r="C61" s="72" t="s">
        <v>139</v>
      </c>
      <c r="D61" s="88">
        <v>4239800</v>
      </c>
      <c r="E61" s="88">
        <v>1212482.58</v>
      </c>
      <c r="F61" s="88">
        <f t="shared" si="0"/>
        <v>3027317.42</v>
      </c>
      <c r="G61" s="94"/>
    </row>
    <row r="62" spans="1:7" ht="21.6" x14ac:dyDescent="0.3">
      <c r="A62" s="74" t="s">
        <v>684</v>
      </c>
      <c r="B62" s="73" t="s">
        <v>98</v>
      </c>
      <c r="C62" s="72" t="s">
        <v>140</v>
      </c>
      <c r="D62" s="88">
        <v>15525710.4</v>
      </c>
      <c r="E62" s="88">
        <v>2967005.33</v>
      </c>
      <c r="F62" s="88">
        <f t="shared" si="0"/>
        <v>12558705.07</v>
      </c>
      <c r="G62" s="94"/>
    </row>
    <row r="63" spans="1:7" ht="21.6" x14ac:dyDescent="0.3">
      <c r="A63" s="74" t="s">
        <v>683</v>
      </c>
      <c r="B63" s="73" t="s">
        <v>98</v>
      </c>
      <c r="C63" s="72" t="s">
        <v>141</v>
      </c>
      <c r="D63" s="88">
        <v>15525710.4</v>
      </c>
      <c r="E63" s="88">
        <v>2967005.33</v>
      </c>
      <c r="F63" s="88">
        <f t="shared" si="0"/>
        <v>12558705.07</v>
      </c>
      <c r="G63" s="94"/>
    </row>
    <row r="64" spans="1:7" ht="21.6" x14ac:dyDescent="0.3">
      <c r="A64" s="74" t="s">
        <v>743</v>
      </c>
      <c r="B64" s="73" t="s">
        <v>98</v>
      </c>
      <c r="C64" s="72" t="s">
        <v>840</v>
      </c>
      <c r="D64" s="88">
        <v>7055150.4000000004</v>
      </c>
      <c r="E64" s="88">
        <v>0</v>
      </c>
      <c r="F64" s="88">
        <f t="shared" si="0"/>
        <v>7055150.4000000004</v>
      </c>
      <c r="G64" s="94"/>
    </row>
    <row r="65" spans="1:7" x14ac:dyDescent="0.3">
      <c r="A65" s="74" t="s">
        <v>682</v>
      </c>
      <c r="B65" s="73" t="s">
        <v>98</v>
      </c>
      <c r="C65" s="72" t="s">
        <v>142</v>
      </c>
      <c r="D65" s="88">
        <v>6890613</v>
      </c>
      <c r="E65" s="88">
        <v>2319668.25</v>
      </c>
      <c r="F65" s="88">
        <f t="shared" si="0"/>
        <v>4570944.75</v>
      </c>
      <c r="G65" s="94"/>
    </row>
    <row r="66" spans="1:7" x14ac:dyDescent="0.3">
      <c r="A66" s="74" t="s">
        <v>718</v>
      </c>
      <c r="B66" s="73" t="s">
        <v>98</v>
      </c>
      <c r="C66" s="72" t="s">
        <v>491</v>
      </c>
      <c r="D66" s="88">
        <v>1579947</v>
      </c>
      <c r="E66" s="88">
        <v>647337.07999999996</v>
      </c>
      <c r="F66" s="88">
        <f t="shared" si="0"/>
        <v>932609.92</v>
      </c>
      <c r="G66" s="94"/>
    </row>
    <row r="67" spans="1:7" x14ac:dyDescent="0.3">
      <c r="A67" s="74" t="s">
        <v>700</v>
      </c>
      <c r="B67" s="73" t="s">
        <v>98</v>
      </c>
      <c r="C67" s="72" t="s">
        <v>143</v>
      </c>
      <c r="D67" s="88">
        <v>19800</v>
      </c>
      <c r="E67" s="88">
        <v>13778.78</v>
      </c>
      <c r="F67" s="88">
        <f t="shared" si="0"/>
        <v>6021.2199999999993</v>
      </c>
      <c r="G67" s="94"/>
    </row>
    <row r="68" spans="1:7" x14ac:dyDescent="0.3">
      <c r="A68" s="74" t="s">
        <v>714</v>
      </c>
      <c r="B68" s="73" t="s">
        <v>98</v>
      </c>
      <c r="C68" s="72" t="s">
        <v>144</v>
      </c>
      <c r="D68" s="88">
        <v>19800</v>
      </c>
      <c r="E68" s="88">
        <v>13778.78</v>
      </c>
      <c r="F68" s="88">
        <f t="shared" si="0"/>
        <v>6021.2199999999993</v>
      </c>
      <c r="G68" s="94"/>
    </row>
    <row r="69" spans="1:7" x14ac:dyDescent="0.3">
      <c r="A69" s="74" t="s">
        <v>740</v>
      </c>
      <c r="B69" s="73" t="s">
        <v>98</v>
      </c>
      <c r="C69" s="72" t="s">
        <v>375</v>
      </c>
      <c r="D69" s="88">
        <v>4800</v>
      </c>
      <c r="E69" s="88">
        <v>942</v>
      </c>
      <c r="F69" s="88">
        <f t="shared" si="0"/>
        <v>3858</v>
      </c>
      <c r="G69" s="94"/>
    </row>
    <row r="70" spans="1:7" x14ac:dyDescent="0.3">
      <c r="A70" s="74" t="s">
        <v>770</v>
      </c>
      <c r="B70" s="73" t="s">
        <v>98</v>
      </c>
      <c r="C70" s="72" t="s">
        <v>145</v>
      </c>
      <c r="D70" s="88">
        <v>15000</v>
      </c>
      <c r="E70" s="88">
        <v>12836.78</v>
      </c>
      <c r="F70" s="88">
        <f t="shared" si="0"/>
        <v>2163.2199999999993</v>
      </c>
      <c r="G70" s="94"/>
    </row>
    <row r="71" spans="1:7" ht="21.6" x14ac:dyDescent="0.3">
      <c r="A71" s="74" t="s">
        <v>769</v>
      </c>
      <c r="B71" s="73" t="s">
        <v>98</v>
      </c>
      <c r="C71" s="72" t="s">
        <v>146</v>
      </c>
      <c r="D71" s="88">
        <v>12570000</v>
      </c>
      <c r="E71" s="88">
        <v>2514333.23</v>
      </c>
      <c r="F71" s="88">
        <f t="shared" si="0"/>
        <v>10055666.77</v>
      </c>
      <c r="G71" s="94"/>
    </row>
    <row r="72" spans="1:7" ht="21.6" x14ac:dyDescent="0.3">
      <c r="A72" s="74" t="s">
        <v>768</v>
      </c>
      <c r="B72" s="73" t="s">
        <v>98</v>
      </c>
      <c r="C72" s="72" t="s">
        <v>490</v>
      </c>
      <c r="D72" s="88">
        <v>11217200</v>
      </c>
      <c r="E72" s="88">
        <v>2305709.79</v>
      </c>
      <c r="F72" s="88">
        <f t="shared" si="0"/>
        <v>8911490.2100000009</v>
      </c>
      <c r="G72" s="94"/>
    </row>
    <row r="73" spans="1:7" ht="42" x14ac:dyDescent="0.3">
      <c r="A73" s="74" t="s">
        <v>688</v>
      </c>
      <c r="B73" s="73" t="s">
        <v>98</v>
      </c>
      <c r="C73" s="72" t="s">
        <v>489</v>
      </c>
      <c r="D73" s="88">
        <v>7597420</v>
      </c>
      <c r="E73" s="88">
        <v>1879817.03</v>
      </c>
      <c r="F73" s="88">
        <f t="shared" ref="F73:F136" si="1">D73-E73</f>
        <v>5717602.9699999997</v>
      </c>
      <c r="G73" s="94"/>
    </row>
    <row r="74" spans="1:7" x14ac:dyDescent="0.3">
      <c r="A74" s="74" t="s">
        <v>721</v>
      </c>
      <c r="B74" s="73" t="s">
        <v>98</v>
      </c>
      <c r="C74" s="72" t="s">
        <v>488</v>
      </c>
      <c r="D74" s="88">
        <v>7597420</v>
      </c>
      <c r="E74" s="88">
        <v>1879817.03</v>
      </c>
      <c r="F74" s="88">
        <f t="shared" si="1"/>
        <v>5717602.9699999997</v>
      </c>
      <c r="G74" s="94"/>
    </row>
    <row r="75" spans="1:7" x14ac:dyDescent="0.3">
      <c r="A75" s="74" t="s">
        <v>720</v>
      </c>
      <c r="B75" s="73" t="s">
        <v>98</v>
      </c>
      <c r="C75" s="72" t="s">
        <v>487</v>
      </c>
      <c r="D75" s="88">
        <v>5835166.4400000004</v>
      </c>
      <c r="E75" s="88">
        <v>1492919.36</v>
      </c>
      <c r="F75" s="88">
        <f t="shared" si="1"/>
        <v>4342247.08</v>
      </c>
      <c r="G75" s="94"/>
    </row>
    <row r="76" spans="1:7" ht="21.6" x14ac:dyDescent="0.3">
      <c r="A76" s="74" t="s">
        <v>719</v>
      </c>
      <c r="B76" s="73" t="s">
        <v>98</v>
      </c>
      <c r="C76" s="72" t="s">
        <v>486</v>
      </c>
      <c r="D76" s="88">
        <v>1762253.56</v>
      </c>
      <c r="E76" s="88">
        <v>386897.67</v>
      </c>
      <c r="F76" s="88">
        <f t="shared" si="1"/>
        <v>1375355.8900000001</v>
      </c>
      <c r="G76" s="94"/>
    </row>
    <row r="77" spans="1:7" ht="21.6" x14ac:dyDescent="0.3">
      <c r="A77" s="74" t="s">
        <v>684</v>
      </c>
      <c r="B77" s="73" t="s">
        <v>98</v>
      </c>
      <c r="C77" s="72" t="s">
        <v>485</v>
      </c>
      <c r="D77" s="88">
        <v>2499900</v>
      </c>
      <c r="E77" s="88">
        <v>47599.44</v>
      </c>
      <c r="F77" s="88">
        <f t="shared" si="1"/>
        <v>2452300.56</v>
      </c>
      <c r="G77" s="94"/>
    </row>
    <row r="78" spans="1:7" ht="21.6" x14ac:dyDescent="0.3">
      <c r="A78" s="74" t="s">
        <v>683</v>
      </c>
      <c r="B78" s="73" t="s">
        <v>98</v>
      </c>
      <c r="C78" s="72" t="s">
        <v>484</v>
      </c>
      <c r="D78" s="88">
        <v>2499900</v>
      </c>
      <c r="E78" s="88">
        <v>47599.44</v>
      </c>
      <c r="F78" s="88">
        <f t="shared" si="1"/>
        <v>2452300.56</v>
      </c>
      <c r="G78" s="94"/>
    </row>
    <row r="79" spans="1:7" x14ac:dyDescent="0.3">
      <c r="A79" s="74" t="s">
        <v>682</v>
      </c>
      <c r="B79" s="73" t="s">
        <v>98</v>
      </c>
      <c r="C79" s="72" t="s">
        <v>483</v>
      </c>
      <c r="D79" s="88">
        <v>2499900</v>
      </c>
      <c r="E79" s="88">
        <v>47599.44</v>
      </c>
      <c r="F79" s="88">
        <f t="shared" si="1"/>
        <v>2452300.56</v>
      </c>
      <c r="G79" s="94"/>
    </row>
    <row r="80" spans="1:7" x14ac:dyDescent="0.3">
      <c r="A80" s="74" t="s">
        <v>669</v>
      </c>
      <c r="B80" s="73" t="s">
        <v>98</v>
      </c>
      <c r="C80" s="72" t="s">
        <v>482</v>
      </c>
      <c r="D80" s="88">
        <v>1112380</v>
      </c>
      <c r="E80" s="88">
        <v>370793.32</v>
      </c>
      <c r="F80" s="88">
        <f t="shared" si="1"/>
        <v>741586.67999999993</v>
      </c>
      <c r="G80" s="94"/>
    </row>
    <row r="81" spans="1:7" x14ac:dyDescent="0.3">
      <c r="A81" s="74" t="s">
        <v>647</v>
      </c>
      <c r="B81" s="73" t="s">
        <v>98</v>
      </c>
      <c r="C81" s="72" t="s">
        <v>481</v>
      </c>
      <c r="D81" s="88">
        <v>1112380</v>
      </c>
      <c r="E81" s="88">
        <v>370793.32</v>
      </c>
      <c r="F81" s="88">
        <f t="shared" si="1"/>
        <v>741586.67999999993</v>
      </c>
      <c r="G81" s="94"/>
    </row>
    <row r="82" spans="1:7" x14ac:dyDescent="0.3">
      <c r="A82" s="74" t="s">
        <v>700</v>
      </c>
      <c r="B82" s="73" t="s">
        <v>98</v>
      </c>
      <c r="C82" s="72" t="s">
        <v>767</v>
      </c>
      <c r="D82" s="88">
        <v>7500</v>
      </c>
      <c r="E82" s="88">
        <v>7500</v>
      </c>
      <c r="F82" s="88">
        <f t="shared" si="1"/>
        <v>0</v>
      </c>
      <c r="G82" s="94"/>
    </row>
    <row r="83" spans="1:7" x14ac:dyDescent="0.3">
      <c r="A83" s="74" t="s">
        <v>714</v>
      </c>
      <c r="B83" s="73" t="s">
        <v>98</v>
      </c>
      <c r="C83" s="72" t="s">
        <v>766</v>
      </c>
      <c r="D83" s="88">
        <v>7500</v>
      </c>
      <c r="E83" s="88">
        <v>7500</v>
      </c>
      <c r="F83" s="88">
        <f t="shared" si="1"/>
        <v>0</v>
      </c>
      <c r="G83" s="94"/>
    </row>
    <row r="84" spans="1:7" x14ac:dyDescent="0.3">
      <c r="A84" s="74" t="s">
        <v>740</v>
      </c>
      <c r="B84" s="73" t="s">
        <v>98</v>
      </c>
      <c r="C84" s="72" t="s">
        <v>765</v>
      </c>
      <c r="D84" s="88">
        <v>7500</v>
      </c>
      <c r="E84" s="88">
        <v>7500</v>
      </c>
      <c r="F84" s="88">
        <f t="shared" si="1"/>
        <v>0</v>
      </c>
      <c r="G84" s="94"/>
    </row>
    <row r="85" spans="1:7" ht="21.6" x14ac:dyDescent="0.3">
      <c r="A85" s="74" t="s">
        <v>764</v>
      </c>
      <c r="B85" s="73" t="s">
        <v>98</v>
      </c>
      <c r="C85" s="72" t="s">
        <v>389</v>
      </c>
      <c r="D85" s="88">
        <v>1352800</v>
      </c>
      <c r="E85" s="88">
        <v>208623.44</v>
      </c>
      <c r="F85" s="88">
        <f t="shared" si="1"/>
        <v>1144176.56</v>
      </c>
      <c r="G85" s="94"/>
    </row>
    <row r="86" spans="1:7" ht="21.6" x14ac:dyDescent="0.3">
      <c r="A86" s="74" t="s">
        <v>684</v>
      </c>
      <c r="B86" s="73" t="s">
        <v>98</v>
      </c>
      <c r="C86" s="72" t="s">
        <v>390</v>
      </c>
      <c r="D86" s="88">
        <v>1352800</v>
      </c>
      <c r="E86" s="88">
        <v>208623.44</v>
      </c>
      <c r="F86" s="88">
        <f t="shared" si="1"/>
        <v>1144176.56</v>
      </c>
      <c r="G86" s="94"/>
    </row>
    <row r="87" spans="1:7" ht="21.6" x14ac:dyDescent="0.3">
      <c r="A87" s="74" t="s">
        <v>683</v>
      </c>
      <c r="B87" s="73" t="s">
        <v>98</v>
      </c>
      <c r="C87" s="72" t="s">
        <v>391</v>
      </c>
      <c r="D87" s="88">
        <v>1352800</v>
      </c>
      <c r="E87" s="88">
        <v>208623.44</v>
      </c>
      <c r="F87" s="88">
        <f t="shared" si="1"/>
        <v>1144176.56</v>
      </c>
      <c r="G87" s="94"/>
    </row>
    <row r="88" spans="1:7" x14ac:dyDescent="0.3">
      <c r="A88" s="74" t="s">
        <v>682</v>
      </c>
      <c r="B88" s="73" t="s">
        <v>98</v>
      </c>
      <c r="C88" s="72" t="s">
        <v>392</v>
      </c>
      <c r="D88" s="88">
        <v>1352800</v>
      </c>
      <c r="E88" s="88">
        <v>208623.44</v>
      </c>
      <c r="F88" s="88">
        <f t="shared" si="1"/>
        <v>1144176.56</v>
      </c>
      <c r="G88" s="94"/>
    </row>
    <row r="89" spans="1:7" x14ac:dyDescent="0.3">
      <c r="A89" s="74" t="s">
        <v>763</v>
      </c>
      <c r="B89" s="73" t="s">
        <v>98</v>
      </c>
      <c r="C89" s="72" t="s">
        <v>147</v>
      </c>
      <c r="D89" s="88">
        <v>7934602.5800000001</v>
      </c>
      <c r="E89" s="88">
        <v>555659.56999999995</v>
      </c>
      <c r="F89" s="88">
        <f t="shared" si="1"/>
        <v>7378943.0099999998</v>
      </c>
      <c r="G89" s="94"/>
    </row>
    <row r="90" spans="1:7" x14ac:dyDescent="0.3">
      <c r="A90" s="74" t="s">
        <v>762</v>
      </c>
      <c r="B90" s="73" t="s">
        <v>98</v>
      </c>
      <c r="C90" s="72" t="s">
        <v>148</v>
      </c>
      <c r="D90" s="88">
        <v>30000</v>
      </c>
      <c r="E90" s="88">
        <v>0</v>
      </c>
      <c r="F90" s="88">
        <f t="shared" si="1"/>
        <v>30000</v>
      </c>
      <c r="G90" s="94"/>
    </row>
    <row r="91" spans="1:7" ht="21.6" x14ac:dyDescent="0.3">
      <c r="A91" s="74" t="s">
        <v>684</v>
      </c>
      <c r="B91" s="73" t="s">
        <v>98</v>
      </c>
      <c r="C91" s="72" t="s">
        <v>438</v>
      </c>
      <c r="D91" s="88">
        <v>30000</v>
      </c>
      <c r="E91" s="88">
        <v>0</v>
      </c>
      <c r="F91" s="88">
        <f t="shared" si="1"/>
        <v>30000</v>
      </c>
      <c r="G91" s="94"/>
    </row>
    <row r="92" spans="1:7" ht="21.6" x14ac:dyDescent="0.3">
      <c r="A92" s="74" t="s">
        <v>683</v>
      </c>
      <c r="B92" s="73" t="s">
        <v>98</v>
      </c>
      <c r="C92" s="72" t="s">
        <v>437</v>
      </c>
      <c r="D92" s="88">
        <v>30000</v>
      </c>
      <c r="E92" s="88">
        <v>0</v>
      </c>
      <c r="F92" s="88">
        <f t="shared" si="1"/>
        <v>30000</v>
      </c>
      <c r="G92" s="94"/>
    </row>
    <row r="93" spans="1:7" x14ac:dyDescent="0.3">
      <c r="A93" s="74" t="s">
        <v>682</v>
      </c>
      <c r="B93" s="73" t="s">
        <v>98</v>
      </c>
      <c r="C93" s="72" t="s">
        <v>436</v>
      </c>
      <c r="D93" s="88">
        <v>30000</v>
      </c>
      <c r="E93" s="88">
        <v>0</v>
      </c>
      <c r="F93" s="88">
        <f t="shared" si="1"/>
        <v>30000</v>
      </c>
      <c r="G93" s="94"/>
    </row>
    <row r="94" spans="1:7" x14ac:dyDescent="0.3">
      <c r="A94" s="74" t="s">
        <v>761</v>
      </c>
      <c r="B94" s="73" t="s">
        <v>98</v>
      </c>
      <c r="C94" s="72" t="s">
        <v>376</v>
      </c>
      <c r="D94" s="88">
        <v>3197602.58</v>
      </c>
      <c r="E94" s="88">
        <v>545159.56999999995</v>
      </c>
      <c r="F94" s="88">
        <f t="shared" si="1"/>
        <v>2652443.0100000002</v>
      </c>
      <c r="G94" s="94"/>
    </row>
    <row r="95" spans="1:7" ht="21.6" x14ac:dyDescent="0.3">
      <c r="A95" s="74" t="s">
        <v>684</v>
      </c>
      <c r="B95" s="73" t="s">
        <v>98</v>
      </c>
      <c r="C95" s="72" t="s">
        <v>377</v>
      </c>
      <c r="D95" s="88">
        <v>3197602.58</v>
      </c>
      <c r="E95" s="88">
        <v>545159.56999999995</v>
      </c>
      <c r="F95" s="88">
        <f t="shared" si="1"/>
        <v>2652443.0100000002</v>
      </c>
      <c r="G95" s="94"/>
    </row>
    <row r="96" spans="1:7" ht="21.6" x14ac:dyDescent="0.3">
      <c r="A96" s="74" t="s">
        <v>683</v>
      </c>
      <c r="B96" s="73" t="s">
        <v>98</v>
      </c>
      <c r="C96" s="72" t="s">
        <v>378</v>
      </c>
      <c r="D96" s="88">
        <v>3197602.58</v>
      </c>
      <c r="E96" s="88">
        <v>545159.56999999995</v>
      </c>
      <c r="F96" s="88">
        <f t="shared" si="1"/>
        <v>2652443.0100000002</v>
      </c>
      <c r="G96" s="94"/>
    </row>
    <row r="97" spans="1:7" x14ac:dyDescent="0.3">
      <c r="A97" s="74" t="s">
        <v>682</v>
      </c>
      <c r="B97" s="73" t="s">
        <v>98</v>
      </c>
      <c r="C97" s="72" t="s">
        <v>379</v>
      </c>
      <c r="D97" s="88">
        <v>3197602.58</v>
      </c>
      <c r="E97" s="88">
        <v>545159.56999999995</v>
      </c>
      <c r="F97" s="88">
        <f t="shared" si="1"/>
        <v>2652443.0100000002</v>
      </c>
      <c r="G97" s="94"/>
    </row>
    <row r="98" spans="1:7" x14ac:dyDescent="0.3">
      <c r="A98" s="74" t="s">
        <v>760</v>
      </c>
      <c r="B98" s="73" t="s">
        <v>98</v>
      </c>
      <c r="C98" s="72" t="s">
        <v>149</v>
      </c>
      <c r="D98" s="88">
        <v>4707000</v>
      </c>
      <c r="E98" s="88">
        <v>10500</v>
      </c>
      <c r="F98" s="88">
        <f t="shared" si="1"/>
        <v>4696500</v>
      </c>
      <c r="G98" s="94"/>
    </row>
    <row r="99" spans="1:7" ht="21.6" x14ac:dyDescent="0.3">
      <c r="A99" s="74" t="s">
        <v>684</v>
      </c>
      <c r="B99" s="73" t="s">
        <v>98</v>
      </c>
      <c r="C99" s="72" t="s">
        <v>150</v>
      </c>
      <c r="D99" s="88">
        <v>4707000</v>
      </c>
      <c r="E99" s="88">
        <v>10500</v>
      </c>
      <c r="F99" s="88">
        <f t="shared" si="1"/>
        <v>4696500</v>
      </c>
      <c r="G99" s="94"/>
    </row>
    <row r="100" spans="1:7" ht="21.6" x14ac:dyDescent="0.3">
      <c r="A100" s="74" t="s">
        <v>683</v>
      </c>
      <c r="B100" s="73" t="s">
        <v>98</v>
      </c>
      <c r="C100" s="72" t="s">
        <v>151</v>
      </c>
      <c r="D100" s="88">
        <v>4707000</v>
      </c>
      <c r="E100" s="88">
        <v>10500</v>
      </c>
      <c r="F100" s="88">
        <f t="shared" si="1"/>
        <v>4696500</v>
      </c>
      <c r="G100" s="94"/>
    </row>
    <row r="101" spans="1:7" x14ac:dyDescent="0.3">
      <c r="A101" s="74" t="s">
        <v>682</v>
      </c>
      <c r="B101" s="73" t="s">
        <v>98</v>
      </c>
      <c r="C101" s="72" t="s">
        <v>152</v>
      </c>
      <c r="D101" s="88">
        <v>4707000</v>
      </c>
      <c r="E101" s="88">
        <v>10500</v>
      </c>
      <c r="F101" s="88">
        <f t="shared" si="1"/>
        <v>4696500</v>
      </c>
      <c r="G101" s="94"/>
    </row>
    <row r="102" spans="1:7" x14ac:dyDescent="0.3">
      <c r="A102" s="74" t="s">
        <v>759</v>
      </c>
      <c r="B102" s="73" t="s">
        <v>98</v>
      </c>
      <c r="C102" s="72" t="s">
        <v>153</v>
      </c>
      <c r="D102" s="88">
        <v>418818616.10000002</v>
      </c>
      <c r="E102" s="88">
        <v>8521827.4600000009</v>
      </c>
      <c r="F102" s="88">
        <f t="shared" si="1"/>
        <v>410296788.64000005</v>
      </c>
      <c r="G102" s="94"/>
    </row>
    <row r="103" spans="1:7" x14ac:dyDescent="0.3">
      <c r="A103" s="74" t="s">
        <v>758</v>
      </c>
      <c r="B103" s="73" t="s">
        <v>98</v>
      </c>
      <c r="C103" s="72" t="s">
        <v>154</v>
      </c>
      <c r="D103" s="88">
        <v>1241356.1000000001</v>
      </c>
      <c r="E103" s="88">
        <v>123649.86</v>
      </c>
      <c r="F103" s="88">
        <f t="shared" si="1"/>
        <v>1117706.24</v>
      </c>
      <c r="G103" s="94"/>
    </row>
    <row r="104" spans="1:7" ht="21.6" x14ac:dyDescent="0.3">
      <c r="A104" s="74" t="s">
        <v>684</v>
      </c>
      <c r="B104" s="73" t="s">
        <v>98</v>
      </c>
      <c r="C104" s="72" t="s">
        <v>155</v>
      </c>
      <c r="D104" s="88">
        <v>1241356.1000000001</v>
      </c>
      <c r="E104" s="88">
        <v>123649.86</v>
      </c>
      <c r="F104" s="88">
        <f t="shared" si="1"/>
        <v>1117706.24</v>
      </c>
      <c r="G104" s="94"/>
    </row>
    <row r="105" spans="1:7" ht="21.6" x14ac:dyDescent="0.3">
      <c r="A105" s="74" t="s">
        <v>683</v>
      </c>
      <c r="B105" s="73" t="s">
        <v>98</v>
      </c>
      <c r="C105" s="72" t="s">
        <v>156</v>
      </c>
      <c r="D105" s="88">
        <v>1241356.1000000001</v>
      </c>
      <c r="E105" s="88">
        <v>123649.86</v>
      </c>
      <c r="F105" s="88">
        <f t="shared" si="1"/>
        <v>1117706.24</v>
      </c>
      <c r="G105" s="94"/>
    </row>
    <row r="106" spans="1:7" x14ac:dyDescent="0.3">
      <c r="A106" s="74" t="s">
        <v>682</v>
      </c>
      <c r="B106" s="73" t="s">
        <v>98</v>
      </c>
      <c r="C106" s="72" t="s">
        <v>157</v>
      </c>
      <c r="D106" s="88">
        <v>902356.1</v>
      </c>
      <c r="E106" s="88">
        <v>123649.86</v>
      </c>
      <c r="F106" s="88">
        <f t="shared" si="1"/>
        <v>778706.24</v>
      </c>
      <c r="G106" s="94"/>
    </row>
    <row r="107" spans="1:7" x14ac:dyDescent="0.3">
      <c r="A107" s="74" t="s">
        <v>718</v>
      </c>
      <c r="B107" s="73" t="s">
        <v>98</v>
      </c>
      <c r="C107" s="72" t="s">
        <v>480</v>
      </c>
      <c r="D107" s="88">
        <v>339000</v>
      </c>
      <c r="E107" s="88">
        <v>0</v>
      </c>
      <c r="F107" s="88">
        <f t="shared" si="1"/>
        <v>339000</v>
      </c>
      <c r="G107" s="94"/>
    </row>
    <row r="108" spans="1:7" x14ac:dyDescent="0.3">
      <c r="A108" s="74" t="s">
        <v>757</v>
      </c>
      <c r="B108" s="73" t="s">
        <v>98</v>
      </c>
      <c r="C108" s="72" t="s">
        <v>158</v>
      </c>
      <c r="D108" s="88">
        <v>392295410</v>
      </c>
      <c r="E108" s="88">
        <v>4563354.3099999996</v>
      </c>
      <c r="F108" s="88">
        <f t="shared" si="1"/>
        <v>387732055.69</v>
      </c>
      <c r="G108" s="94"/>
    </row>
    <row r="109" spans="1:7" ht="21.6" x14ac:dyDescent="0.3">
      <c r="A109" s="74" t="s">
        <v>684</v>
      </c>
      <c r="B109" s="73" t="s">
        <v>98</v>
      </c>
      <c r="C109" s="72" t="s">
        <v>159</v>
      </c>
      <c r="D109" s="88">
        <v>11698710</v>
      </c>
      <c r="E109" s="88">
        <v>1785617.49</v>
      </c>
      <c r="F109" s="88">
        <f t="shared" si="1"/>
        <v>9913092.5099999998</v>
      </c>
      <c r="G109" s="94"/>
    </row>
    <row r="110" spans="1:7" ht="21.6" x14ac:dyDescent="0.3">
      <c r="A110" s="74" t="s">
        <v>683</v>
      </c>
      <c r="B110" s="73" t="s">
        <v>98</v>
      </c>
      <c r="C110" s="72" t="s">
        <v>160</v>
      </c>
      <c r="D110" s="88">
        <v>11698710</v>
      </c>
      <c r="E110" s="88">
        <v>1785617.49</v>
      </c>
      <c r="F110" s="88">
        <f t="shared" si="1"/>
        <v>9913092.5099999998</v>
      </c>
      <c r="G110" s="94"/>
    </row>
    <row r="111" spans="1:7" ht="21.6" x14ac:dyDescent="0.3">
      <c r="A111" s="74" t="s">
        <v>743</v>
      </c>
      <c r="B111" s="73" t="s">
        <v>98</v>
      </c>
      <c r="C111" s="72" t="s">
        <v>161</v>
      </c>
      <c r="D111" s="88">
        <v>318401</v>
      </c>
      <c r="E111" s="88">
        <v>318401</v>
      </c>
      <c r="F111" s="88">
        <f t="shared" si="1"/>
        <v>0</v>
      </c>
      <c r="G111" s="94"/>
    </row>
    <row r="112" spans="1:7" x14ac:dyDescent="0.3">
      <c r="A112" s="74" t="s">
        <v>682</v>
      </c>
      <c r="B112" s="73" t="s">
        <v>98</v>
      </c>
      <c r="C112" s="72" t="s">
        <v>162</v>
      </c>
      <c r="D112" s="88">
        <v>10907609</v>
      </c>
      <c r="E112" s="88">
        <v>1321125.44</v>
      </c>
      <c r="F112" s="88">
        <f t="shared" si="1"/>
        <v>9586483.5600000005</v>
      </c>
      <c r="G112" s="94"/>
    </row>
    <row r="113" spans="1:7" x14ac:dyDescent="0.3">
      <c r="A113" s="74" t="s">
        <v>718</v>
      </c>
      <c r="B113" s="73" t="s">
        <v>98</v>
      </c>
      <c r="C113" s="72" t="s">
        <v>479</v>
      </c>
      <c r="D113" s="88">
        <v>472700</v>
      </c>
      <c r="E113" s="88">
        <v>146091.04999999999</v>
      </c>
      <c r="F113" s="88">
        <f t="shared" si="1"/>
        <v>326608.95</v>
      </c>
      <c r="G113" s="94"/>
    </row>
    <row r="114" spans="1:7" ht="21.6" x14ac:dyDescent="0.3">
      <c r="A114" s="74" t="s">
        <v>695</v>
      </c>
      <c r="B114" s="73" t="s">
        <v>98</v>
      </c>
      <c r="C114" s="72" t="s">
        <v>380</v>
      </c>
      <c r="D114" s="88">
        <v>380596700</v>
      </c>
      <c r="E114" s="88">
        <v>2777736.82</v>
      </c>
      <c r="F114" s="88">
        <f t="shared" si="1"/>
        <v>377818963.18000001</v>
      </c>
      <c r="G114" s="94"/>
    </row>
    <row r="115" spans="1:7" x14ac:dyDescent="0.3">
      <c r="A115" s="74" t="s">
        <v>742</v>
      </c>
      <c r="B115" s="73" t="s">
        <v>98</v>
      </c>
      <c r="C115" s="72" t="s">
        <v>381</v>
      </c>
      <c r="D115" s="88">
        <v>380596700</v>
      </c>
      <c r="E115" s="88">
        <v>2777736.82</v>
      </c>
      <c r="F115" s="88">
        <f t="shared" si="1"/>
        <v>377818963.18000001</v>
      </c>
      <c r="G115" s="94"/>
    </row>
    <row r="116" spans="1:7" ht="21.6" x14ac:dyDescent="0.3">
      <c r="A116" s="74" t="s">
        <v>741</v>
      </c>
      <c r="B116" s="73" t="s">
        <v>98</v>
      </c>
      <c r="C116" s="72" t="s">
        <v>382</v>
      </c>
      <c r="D116" s="88">
        <v>380596700</v>
      </c>
      <c r="E116" s="88">
        <v>2777736.82</v>
      </c>
      <c r="F116" s="88">
        <f t="shared" si="1"/>
        <v>377818963.18000001</v>
      </c>
      <c r="G116" s="94"/>
    </row>
    <row r="117" spans="1:7" x14ac:dyDescent="0.3">
      <c r="A117" s="74" t="s">
        <v>756</v>
      </c>
      <c r="B117" s="73" t="s">
        <v>98</v>
      </c>
      <c r="C117" s="72" t="s">
        <v>339</v>
      </c>
      <c r="D117" s="88">
        <v>12454000</v>
      </c>
      <c r="E117" s="88">
        <v>624153</v>
      </c>
      <c r="F117" s="88">
        <f t="shared" si="1"/>
        <v>11829847</v>
      </c>
      <c r="G117" s="94"/>
    </row>
    <row r="118" spans="1:7" ht="21.6" x14ac:dyDescent="0.3">
      <c r="A118" s="74" t="s">
        <v>684</v>
      </c>
      <c r="B118" s="73" t="s">
        <v>98</v>
      </c>
      <c r="C118" s="72" t="s">
        <v>340</v>
      </c>
      <c r="D118" s="88">
        <v>12454000</v>
      </c>
      <c r="E118" s="88">
        <v>624153</v>
      </c>
      <c r="F118" s="88">
        <f t="shared" si="1"/>
        <v>11829847</v>
      </c>
      <c r="G118" s="94"/>
    </row>
    <row r="119" spans="1:7" ht="21.6" x14ac:dyDescent="0.3">
      <c r="A119" s="74" t="s">
        <v>683</v>
      </c>
      <c r="B119" s="73" t="s">
        <v>98</v>
      </c>
      <c r="C119" s="72" t="s">
        <v>341</v>
      </c>
      <c r="D119" s="88">
        <v>12454000</v>
      </c>
      <c r="E119" s="88">
        <v>624153</v>
      </c>
      <c r="F119" s="88">
        <f t="shared" si="1"/>
        <v>11829847</v>
      </c>
      <c r="G119" s="94"/>
    </row>
    <row r="120" spans="1:7" x14ac:dyDescent="0.3">
      <c r="A120" s="74" t="s">
        <v>682</v>
      </c>
      <c r="B120" s="73" t="s">
        <v>98</v>
      </c>
      <c r="C120" s="72" t="s">
        <v>342</v>
      </c>
      <c r="D120" s="88">
        <v>12454000</v>
      </c>
      <c r="E120" s="88">
        <v>624153</v>
      </c>
      <c r="F120" s="88">
        <f t="shared" si="1"/>
        <v>11829847</v>
      </c>
      <c r="G120" s="94"/>
    </row>
    <row r="121" spans="1:7" x14ac:dyDescent="0.3">
      <c r="A121" s="74" t="s">
        <v>755</v>
      </c>
      <c r="B121" s="73" t="s">
        <v>98</v>
      </c>
      <c r="C121" s="72" t="s">
        <v>424</v>
      </c>
      <c r="D121" s="88">
        <v>12827850</v>
      </c>
      <c r="E121" s="88">
        <v>3210670.29</v>
      </c>
      <c r="F121" s="88">
        <f t="shared" si="1"/>
        <v>9617179.7100000009</v>
      </c>
      <c r="G121" s="94"/>
    </row>
    <row r="122" spans="1:7" ht="42" x14ac:dyDescent="0.3">
      <c r="A122" s="74" t="s">
        <v>688</v>
      </c>
      <c r="B122" s="73" t="s">
        <v>98</v>
      </c>
      <c r="C122" s="72" t="s">
        <v>423</v>
      </c>
      <c r="D122" s="88">
        <v>11745500</v>
      </c>
      <c r="E122" s="88">
        <v>3015226.16</v>
      </c>
      <c r="F122" s="88">
        <f t="shared" si="1"/>
        <v>8730273.8399999999</v>
      </c>
      <c r="G122" s="94"/>
    </row>
    <row r="123" spans="1:7" ht="21.6" x14ac:dyDescent="0.3">
      <c r="A123" s="74" t="s">
        <v>687</v>
      </c>
      <c r="B123" s="73" t="s">
        <v>98</v>
      </c>
      <c r="C123" s="72" t="s">
        <v>422</v>
      </c>
      <c r="D123" s="88">
        <v>11745500</v>
      </c>
      <c r="E123" s="88">
        <v>3015226.16</v>
      </c>
      <c r="F123" s="88">
        <f t="shared" si="1"/>
        <v>8730273.8399999999</v>
      </c>
      <c r="G123" s="94"/>
    </row>
    <row r="124" spans="1:7" x14ac:dyDescent="0.3">
      <c r="A124" s="74" t="s">
        <v>686</v>
      </c>
      <c r="B124" s="73" t="s">
        <v>98</v>
      </c>
      <c r="C124" s="72" t="s">
        <v>421</v>
      </c>
      <c r="D124" s="88">
        <v>9020397.6500000004</v>
      </c>
      <c r="E124" s="88">
        <v>2392771.85</v>
      </c>
      <c r="F124" s="88">
        <f t="shared" si="1"/>
        <v>6627625.8000000007</v>
      </c>
      <c r="G124" s="94"/>
    </row>
    <row r="125" spans="1:7" ht="21.6" x14ac:dyDescent="0.3">
      <c r="A125" s="74" t="s">
        <v>805</v>
      </c>
      <c r="B125" s="73" t="s">
        <v>98</v>
      </c>
      <c r="C125" s="72" t="s">
        <v>816</v>
      </c>
      <c r="D125" s="88">
        <v>720</v>
      </c>
      <c r="E125" s="88">
        <v>180</v>
      </c>
      <c r="F125" s="88">
        <f t="shared" si="1"/>
        <v>540</v>
      </c>
      <c r="G125" s="94"/>
    </row>
    <row r="126" spans="1:7" ht="31.8" x14ac:dyDescent="0.3">
      <c r="A126" s="74" t="s">
        <v>685</v>
      </c>
      <c r="B126" s="73" t="s">
        <v>98</v>
      </c>
      <c r="C126" s="72" t="s">
        <v>420</v>
      </c>
      <c r="D126" s="88">
        <v>2724382.35</v>
      </c>
      <c r="E126" s="88">
        <v>622274.31000000006</v>
      </c>
      <c r="F126" s="88">
        <f t="shared" si="1"/>
        <v>2102108.04</v>
      </c>
      <c r="G126" s="94"/>
    </row>
    <row r="127" spans="1:7" ht="21.6" x14ac:dyDescent="0.3">
      <c r="A127" s="74" t="s">
        <v>684</v>
      </c>
      <c r="B127" s="73" t="s">
        <v>98</v>
      </c>
      <c r="C127" s="72" t="s">
        <v>432</v>
      </c>
      <c r="D127" s="88">
        <v>1082347.78</v>
      </c>
      <c r="E127" s="88">
        <v>195441.91</v>
      </c>
      <c r="F127" s="88">
        <f t="shared" si="1"/>
        <v>886905.87</v>
      </c>
      <c r="G127" s="94"/>
    </row>
    <row r="128" spans="1:7" ht="21.6" x14ac:dyDescent="0.3">
      <c r="A128" s="74" t="s">
        <v>683</v>
      </c>
      <c r="B128" s="73" t="s">
        <v>98</v>
      </c>
      <c r="C128" s="72" t="s">
        <v>431</v>
      </c>
      <c r="D128" s="88">
        <v>1082347.78</v>
      </c>
      <c r="E128" s="88">
        <v>195441.91</v>
      </c>
      <c r="F128" s="88">
        <f t="shared" si="1"/>
        <v>886905.87</v>
      </c>
      <c r="G128" s="94"/>
    </row>
    <row r="129" spans="1:7" x14ac:dyDescent="0.3">
      <c r="A129" s="74" t="s">
        <v>682</v>
      </c>
      <c r="B129" s="73" t="s">
        <v>98</v>
      </c>
      <c r="C129" s="72" t="s">
        <v>430</v>
      </c>
      <c r="D129" s="88">
        <v>1082347.78</v>
      </c>
      <c r="E129" s="88">
        <v>195441.91</v>
      </c>
      <c r="F129" s="88">
        <f t="shared" si="1"/>
        <v>886905.87</v>
      </c>
      <c r="G129" s="94"/>
    </row>
    <row r="130" spans="1:7" x14ac:dyDescent="0.3">
      <c r="A130" s="74" t="s">
        <v>700</v>
      </c>
      <c r="B130" s="73" t="s">
        <v>98</v>
      </c>
      <c r="C130" s="72" t="s">
        <v>841</v>
      </c>
      <c r="D130" s="88">
        <v>2.2200000000000002</v>
      </c>
      <c r="E130" s="88">
        <v>2.2200000000000002</v>
      </c>
      <c r="F130" s="88">
        <f t="shared" si="1"/>
        <v>0</v>
      </c>
      <c r="G130" s="94"/>
    </row>
    <row r="131" spans="1:7" x14ac:dyDescent="0.3">
      <c r="A131" s="74" t="s">
        <v>714</v>
      </c>
      <c r="B131" s="73" t="s">
        <v>98</v>
      </c>
      <c r="C131" s="72" t="s">
        <v>842</v>
      </c>
      <c r="D131" s="88">
        <v>2.2200000000000002</v>
      </c>
      <c r="E131" s="88">
        <v>2.2200000000000002</v>
      </c>
      <c r="F131" s="88">
        <f t="shared" si="1"/>
        <v>0</v>
      </c>
      <c r="G131" s="94"/>
    </row>
    <row r="132" spans="1:7" x14ac:dyDescent="0.3">
      <c r="A132" s="74" t="s">
        <v>770</v>
      </c>
      <c r="B132" s="73" t="s">
        <v>98</v>
      </c>
      <c r="C132" s="72" t="s">
        <v>843</v>
      </c>
      <c r="D132" s="88">
        <v>2.2200000000000002</v>
      </c>
      <c r="E132" s="88">
        <v>2.2200000000000002</v>
      </c>
      <c r="F132" s="88">
        <f t="shared" si="1"/>
        <v>0</v>
      </c>
      <c r="G132" s="94"/>
    </row>
    <row r="133" spans="1:7" x14ac:dyDescent="0.3">
      <c r="A133" s="74" t="s">
        <v>754</v>
      </c>
      <c r="B133" s="73" t="s">
        <v>98</v>
      </c>
      <c r="C133" s="72" t="s">
        <v>753</v>
      </c>
      <c r="D133" s="88">
        <v>9552800</v>
      </c>
      <c r="E133" s="88">
        <v>1077499.54</v>
      </c>
      <c r="F133" s="88">
        <f t="shared" si="1"/>
        <v>8475300.4600000009</v>
      </c>
      <c r="G133" s="94"/>
    </row>
    <row r="134" spans="1:7" x14ac:dyDescent="0.3">
      <c r="A134" s="74" t="s">
        <v>752</v>
      </c>
      <c r="B134" s="73" t="s">
        <v>98</v>
      </c>
      <c r="C134" s="72" t="s">
        <v>751</v>
      </c>
      <c r="D134" s="88">
        <v>9552800</v>
      </c>
      <c r="E134" s="88">
        <v>1077499.54</v>
      </c>
      <c r="F134" s="88">
        <f t="shared" si="1"/>
        <v>8475300.4600000009</v>
      </c>
      <c r="G134" s="94"/>
    </row>
    <row r="135" spans="1:7" ht="21.6" x14ac:dyDescent="0.3">
      <c r="A135" s="74" t="s">
        <v>684</v>
      </c>
      <c r="B135" s="73" t="s">
        <v>98</v>
      </c>
      <c r="C135" s="72" t="s">
        <v>750</v>
      </c>
      <c r="D135" s="88">
        <v>9552800</v>
      </c>
      <c r="E135" s="88">
        <v>1077499.54</v>
      </c>
      <c r="F135" s="88">
        <f t="shared" si="1"/>
        <v>8475300.4600000009</v>
      </c>
      <c r="G135" s="94"/>
    </row>
    <row r="136" spans="1:7" ht="21.6" x14ac:dyDescent="0.3">
      <c r="A136" s="74" t="s">
        <v>683</v>
      </c>
      <c r="B136" s="73" t="s">
        <v>98</v>
      </c>
      <c r="C136" s="72" t="s">
        <v>749</v>
      </c>
      <c r="D136" s="88">
        <v>9552800</v>
      </c>
      <c r="E136" s="88">
        <v>1077499.54</v>
      </c>
      <c r="F136" s="88">
        <f t="shared" si="1"/>
        <v>8475300.4600000009</v>
      </c>
      <c r="G136" s="94"/>
    </row>
    <row r="137" spans="1:7" x14ac:dyDescent="0.3">
      <c r="A137" s="74" t="s">
        <v>682</v>
      </c>
      <c r="B137" s="73" t="s">
        <v>98</v>
      </c>
      <c r="C137" s="72" t="s">
        <v>748</v>
      </c>
      <c r="D137" s="88">
        <v>9552800</v>
      </c>
      <c r="E137" s="88">
        <v>1077499.54</v>
      </c>
      <c r="F137" s="88">
        <f t="shared" ref="F137:F200" si="2">D137-E137</f>
        <v>8475300.4600000009</v>
      </c>
      <c r="G137" s="94"/>
    </row>
    <row r="138" spans="1:7" x14ac:dyDescent="0.3">
      <c r="A138" s="74" t="s">
        <v>747</v>
      </c>
      <c r="B138" s="73" t="s">
        <v>98</v>
      </c>
      <c r="C138" s="72" t="s">
        <v>163</v>
      </c>
      <c r="D138" s="88">
        <v>2132027580.1199999</v>
      </c>
      <c r="E138" s="88">
        <v>507615237.41000003</v>
      </c>
      <c r="F138" s="88">
        <f t="shared" si="2"/>
        <v>1624412342.7099998</v>
      </c>
      <c r="G138" s="94"/>
    </row>
    <row r="139" spans="1:7" x14ac:dyDescent="0.3">
      <c r="A139" s="74" t="s">
        <v>746</v>
      </c>
      <c r="B139" s="73" t="s">
        <v>98</v>
      </c>
      <c r="C139" s="72" t="s">
        <v>164</v>
      </c>
      <c r="D139" s="88">
        <v>609417864.75999999</v>
      </c>
      <c r="E139" s="88">
        <v>189276047.05000001</v>
      </c>
      <c r="F139" s="88">
        <f t="shared" si="2"/>
        <v>420141817.70999998</v>
      </c>
      <c r="G139" s="94"/>
    </row>
    <row r="140" spans="1:7" ht="42" x14ac:dyDescent="0.3">
      <c r="A140" s="74" t="s">
        <v>688</v>
      </c>
      <c r="B140" s="73" t="s">
        <v>98</v>
      </c>
      <c r="C140" s="72" t="s">
        <v>165</v>
      </c>
      <c r="D140" s="88">
        <v>396059315.83999997</v>
      </c>
      <c r="E140" s="88">
        <v>138663204.09999999</v>
      </c>
      <c r="F140" s="88">
        <f t="shared" si="2"/>
        <v>257396111.73999998</v>
      </c>
      <c r="G140" s="94"/>
    </row>
    <row r="141" spans="1:7" x14ac:dyDescent="0.3">
      <c r="A141" s="74" t="s">
        <v>721</v>
      </c>
      <c r="B141" s="73" t="s">
        <v>98</v>
      </c>
      <c r="C141" s="72" t="s">
        <v>166</v>
      </c>
      <c r="D141" s="88">
        <v>396059315.83999997</v>
      </c>
      <c r="E141" s="88">
        <v>138663204.09999999</v>
      </c>
      <c r="F141" s="88">
        <f t="shared" si="2"/>
        <v>257396111.73999998</v>
      </c>
      <c r="G141" s="94"/>
    </row>
    <row r="142" spans="1:7" x14ac:dyDescent="0.3">
      <c r="A142" s="74" t="s">
        <v>720</v>
      </c>
      <c r="B142" s="73" t="s">
        <v>98</v>
      </c>
      <c r="C142" s="72" t="s">
        <v>167</v>
      </c>
      <c r="D142" s="88">
        <v>304456657.93000001</v>
      </c>
      <c r="E142" s="88">
        <v>104004154.7</v>
      </c>
      <c r="F142" s="88">
        <f t="shared" si="2"/>
        <v>200452503.23000002</v>
      </c>
      <c r="G142" s="94"/>
    </row>
    <row r="143" spans="1:7" ht="21.6" x14ac:dyDescent="0.3">
      <c r="A143" s="74" t="s">
        <v>744</v>
      </c>
      <c r="B143" s="73" t="s">
        <v>98</v>
      </c>
      <c r="C143" s="72" t="s">
        <v>168</v>
      </c>
      <c r="D143" s="88">
        <v>39512.78</v>
      </c>
      <c r="E143" s="88">
        <v>28292</v>
      </c>
      <c r="F143" s="88">
        <f t="shared" si="2"/>
        <v>11220.779999999999</v>
      </c>
      <c r="G143" s="94"/>
    </row>
    <row r="144" spans="1:7" ht="21.6" x14ac:dyDescent="0.3">
      <c r="A144" s="74" t="s">
        <v>719</v>
      </c>
      <c r="B144" s="73" t="s">
        <v>98</v>
      </c>
      <c r="C144" s="72" t="s">
        <v>169</v>
      </c>
      <c r="D144" s="88">
        <v>91563145.129999995</v>
      </c>
      <c r="E144" s="88">
        <v>34630757.399999999</v>
      </c>
      <c r="F144" s="88">
        <f t="shared" si="2"/>
        <v>56932387.729999997</v>
      </c>
      <c r="G144" s="94"/>
    </row>
    <row r="145" spans="1:7" ht="21.6" x14ac:dyDescent="0.3">
      <c r="A145" s="74" t="s">
        <v>684</v>
      </c>
      <c r="B145" s="73" t="s">
        <v>98</v>
      </c>
      <c r="C145" s="72" t="s">
        <v>170</v>
      </c>
      <c r="D145" s="88">
        <v>212389858.34</v>
      </c>
      <c r="E145" s="88">
        <v>50188000.640000001</v>
      </c>
      <c r="F145" s="88">
        <f t="shared" si="2"/>
        <v>162201857.69999999</v>
      </c>
      <c r="G145" s="94"/>
    </row>
    <row r="146" spans="1:7" ht="21.6" x14ac:dyDescent="0.3">
      <c r="A146" s="74" t="s">
        <v>683</v>
      </c>
      <c r="B146" s="73" t="s">
        <v>98</v>
      </c>
      <c r="C146" s="72" t="s">
        <v>171</v>
      </c>
      <c r="D146" s="88">
        <v>212389858.34</v>
      </c>
      <c r="E146" s="88">
        <v>50188000.640000001</v>
      </c>
      <c r="F146" s="88">
        <f t="shared" si="2"/>
        <v>162201857.69999999</v>
      </c>
      <c r="G146" s="94"/>
    </row>
    <row r="147" spans="1:7" ht="21.6" x14ac:dyDescent="0.3">
      <c r="A147" s="74" t="s">
        <v>743</v>
      </c>
      <c r="B147" s="73" t="s">
        <v>98</v>
      </c>
      <c r="C147" s="72" t="s">
        <v>513</v>
      </c>
      <c r="D147" s="88">
        <v>55296727.399999999</v>
      </c>
      <c r="E147" s="88">
        <v>178500</v>
      </c>
      <c r="F147" s="88">
        <f t="shared" si="2"/>
        <v>55118227.399999999</v>
      </c>
      <c r="G147" s="94"/>
    </row>
    <row r="148" spans="1:7" x14ac:dyDescent="0.3">
      <c r="A148" s="74" t="s">
        <v>682</v>
      </c>
      <c r="B148" s="73" t="s">
        <v>98</v>
      </c>
      <c r="C148" s="72" t="s">
        <v>172</v>
      </c>
      <c r="D148" s="88">
        <v>128526310.73999999</v>
      </c>
      <c r="E148" s="88">
        <v>35406922.909999996</v>
      </c>
      <c r="F148" s="88">
        <f t="shared" si="2"/>
        <v>93119387.829999998</v>
      </c>
      <c r="G148" s="94"/>
    </row>
    <row r="149" spans="1:7" x14ac:dyDescent="0.3">
      <c r="A149" s="74" t="s">
        <v>718</v>
      </c>
      <c r="B149" s="73" t="s">
        <v>98</v>
      </c>
      <c r="C149" s="72" t="s">
        <v>478</v>
      </c>
      <c r="D149" s="88">
        <v>28566820.199999999</v>
      </c>
      <c r="E149" s="88">
        <v>14602577.73</v>
      </c>
      <c r="F149" s="88">
        <f t="shared" si="2"/>
        <v>13964242.469999999</v>
      </c>
      <c r="G149" s="94"/>
    </row>
    <row r="150" spans="1:7" x14ac:dyDescent="0.3">
      <c r="A150" s="74" t="s">
        <v>700</v>
      </c>
      <c r="B150" s="73" t="s">
        <v>98</v>
      </c>
      <c r="C150" s="72" t="s">
        <v>173</v>
      </c>
      <c r="D150" s="88">
        <v>968690.58</v>
      </c>
      <c r="E150" s="88">
        <v>424842.31</v>
      </c>
      <c r="F150" s="88">
        <f t="shared" si="2"/>
        <v>543848.27</v>
      </c>
      <c r="G150" s="94"/>
    </row>
    <row r="151" spans="1:7" x14ac:dyDescent="0.3">
      <c r="A151" s="74" t="s">
        <v>813</v>
      </c>
      <c r="B151" s="73" t="s">
        <v>98</v>
      </c>
      <c r="C151" s="72" t="s">
        <v>815</v>
      </c>
      <c r="D151" s="88">
        <v>5986.1</v>
      </c>
      <c r="E151" s="88">
        <v>5986.1</v>
      </c>
      <c r="F151" s="88">
        <f t="shared" si="2"/>
        <v>0</v>
      </c>
      <c r="G151" s="94"/>
    </row>
    <row r="152" spans="1:7" ht="21.6" x14ac:dyDescent="0.3">
      <c r="A152" s="74" t="s">
        <v>811</v>
      </c>
      <c r="B152" s="73" t="s">
        <v>98</v>
      </c>
      <c r="C152" s="72" t="s">
        <v>814</v>
      </c>
      <c r="D152" s="88">
        <v>5986.1</v>
      </c>
      <c r="E152" s="88">
        <v>5986.1</v>
      </c>
      <c r="F152" s="88">
        <f t="shared" si="2"/>
        <v>0</v>
      </c>
      <c r="G152" s="94"/>
    </row>
    <row r="153" spans="1:7" x14ac:dyDescent="0.3">
      <c r="A153" s="74" t="s">
        <v>714</v>
      </c>
      <c r="B153" s="73" t="s">
        <v>98</v>
      </c>
      <c r="C153" s="72" t="s">
        <v>174</v>
      </c>
      <c r="D153" s="88">
        <v>962704.48</v>
      </c>
      <c r="E153" s="88">
        <v>418856.21</v>
      </c>
      <c r="F153" s="88">
        <f t="shared" si="2"/>
        <v>543848.27</v>
      </c>
      <c r="G153" s="94"/>
    </row>
    <row r="154" spans="1:7" x14ac:dyDescent="0.3">
      <c r="A154" s="74" t="s">
        <v>713</v>
      </c>
      <c r="B154" s="73" t="s">
        <v>98</v>
      </c>
      <c r="C154" s="72" t="s">
        <v>175</v>
      </c>
      <c r="D154" s="88">
        <v>914666.27</v>
      </c>
      <c r="E154" s="88">
        <v>375267</v>
      </c>
      <c r="F154" s="88">
        <f t="shared" si="2"/>
        <v>539399.27</v>
      </c>
      <c r="G154" s="94"/>
    </row>
    <row r="155" spans="1:7" x14ac:dyDescent="0.3">
      <c r="A155" s="74" t="s">
        <v>740</v>
      </c>
      <c r="B155" s="73" t="s">
        <v>98</v>
      </c>
      <c r="C155" s="72" t="s">
        <v>509</v>
      </c>
      <c r="D155" s="88">
        <v>17404.48</v>
      </c>
      <c r="E155" s="88">
        <v>12955.48</v>
      </c>
      <c r="F155" s="88">
        <f t="shared" si="2"/>
        <v>4449</v>
      </c>
      <c r="G155" s="94"/>
    </row>
    <row r="156" spans="1:7" x14ac:dyDescent="0.3">
      <c r="A156" s="74" t="s">
        <v>770</v>
      </c>
      <c r="B156" s="73" t="s">
        <v>98</v>
      </c>
      <c r="C156" s="72" t="s">
        <v>826</v>
      </c>
      <c r="D156" s="88">
        <v>30633.73</v>
      </c>
      <c r="E156" s="88">
        <v>30633.73</v>
      </c>
      <c r="F156" s="88">
        <f t="shared" si="2"/>
        <v>0</v>
      </c>
      <c r="G156" s="94"/>
    </row>
    <row r="157" spans="1:7" x14ac:dyDescent="0.3">
      <c r="A157" s="74" t="s">
        <v>745</v>
      </c>
      <c r="B157" s="73" t="s">
        <v>98</v>
      </c>
      <c r="C157" s="72" t="s">
        <v>176</v>
      </c>
      <c r="D157" s="88">
        <v>1338095692.77</v>
      </c>
      <c r="E157" s="88">
        <v>270017515.92000002</v>
      </c>
      <c r="F157" s="88">
        <f t="shared" si="2"/>
        <v>1068078176.8499999</v>
      </c>
      <c r="G157" s="94"/>
    </row>
    <row r="158" spans="1:7" ht="42" x14ac:dyDescent="0.3">
      <c r="A158" s="74" t="s">
        <v>688</v>
      </c>
      <c r="B158" s="73" t="s">
        <v>98</v>
      </c>
      <c r="C158" s="72" t="s">
        <v>177</v>
      </c>
      <c r="D158" s="88">
        <v>358423622.43000001</v>
      </c>
      <c r="E158" s="88">
        <v>101244387.48</v>
      </c>
      <c r="F158" s="88">
        <f t="shared" si="2"/>
        <v>257179234.94999999</v>
      </c>
      <c r="G158" s="94"/>
    </row>
    <row r="159" spans="1:7" x14ac:dyDescent="0.3">
      <c r="A159" s="74" t="s">
        <v>721</v>
      </c>
      <c r="B159" s="73" t="s">
        <v>98</v>
      </c>
      <c r="C159" s="72" t="s">
        <v>178</v>
      </c>
      <c r="D159" s="88">
        <v>358423622.43000001</v>
      </c>
      <c r="E159" s="88">
        <v>101244387.48</v>
      </c>
      <c r="F159" s="88">
        <f t="shared" si="2"/>
        <v>257179234.94999999</v>
      </c>
      <c r="G159" s="94"/>
    </row>
    <row r="160" spans="1:7" x14ac:dyDescent="0.3">
      <c r="A160" s="74" t="s">
        <v>720</v>
      </c>
      <c r="B160" s="73" t="s">
        <v>98</v>
      </c>
      <c r="C160" s="72" t="s">
        <v>179</v>
      </c>
      <c r="D160" s="88">
        <v>273376001.42000002</v>
      </c>
      <c r="E160" s="88">
        <v>79953526.340000004</v>
      </c>
      <c r="F160" s="88">
        <f t="shared" si="2"/>
        <v>193422475.08000001</v>
      </c>
      <c r="G160" s="94"/>
    </row>
    <row r="161" spans="1:7" ht="21.6" x14ac:dyDescent="0.3">
      <c r="A161" s="74" t="s">
        <v>744</v>
      </c>
      <c r="B161" s="73" t="s">
        <v>98</v>
      </c>
      <c r="C161" s="72" t="s">
        <v>180</v>
      </c>
      <c r="D161" s="88">
        <v>177571.44</v>
      </c>
      <c r="E161" s="88">
        <v>84504.71</v>
      </c>
      <c r="F161" s="88">
        <f t="shared" si="2"/>
        <v>93066.73</v>
      </c>
      <c r="G161" s="94"/>
    </row>
    <row r="162" spans="1:7" ht="21.6" x14ac:dyDescent="0.3">
      <c r="A162" s="74" t="s">
        <v>719</v>
      </c>
      <c r="B162" s="73" t="s">
        <v>98</v>
      </c>
      <c r="C162" s="72" t="s">
        <v>181</v>
      </c>
      <c r="D162" s="88">
        <v>84870049.569999993</v>
      </c>
      <c r="E162" s="88">
        <v>21206356.43</v>
      </c>
      <c r="F162" s="88">
        <f t="shared" si="2"/>
        <v>63663693.139999993</v>
      </c>
      <c r="G162" s="94"/>
    </row>
    <row r="163" spans="1:7" ht="21.6" x14ac:dyDescent="0.3">
      <c r="A163" s="74" t="s">
        <v>684</v>
      </c>
      <c r="B163" s="73" t="s">
        <v>98</v>
      </c>
      <c r="C163" s="72" t="s">
        <v>182</v>
      </c>
      <c r="D163" s="88">
        <v>261028438.06999999</v>
      </c>
      <c r="E163" s="88">
        <v>47917801.07</v>
      </c>
      <c r="F163" s="88">
        <f t="shared" si="2"/>
        <v>213110637</v>
      </c>
      <c r="G163" s="94"/>
    </row>
    <row r="164" spans="1:7" ht="21.6" x14ac:dyDescent="0.3">
      <c r="A164" s="74" t="s">
        <v>683</v>
      </c>
      <c r="B164" s="73" t="s">
        <v>98</v>
      </c>
      <c r="C164" s="72" t="s">
        <v>183</v>
      </c>
      <c r="D164" s="88">
        <v>261028438.06999999</v>
      </c>
      <c r="E164" s="88">
        <v>47917801.07</v>
      </c>
      <c r="F164" s="88">
        <f t="shared" si="2"/>
        <v>213110637</v>
      </c>
      <c r="G164" s="94"/>
    </row>
    <row r="165" spans="1:7" ht="21.6" x14ac:dyDescent="0.3">
      <c r="A165" s="74" t="s">
        <v>743</v>
      </c>
      <c r="B165" s="73" t="s">
        <v>98</v>
      </c>
      <c r="C165" s="72" t="s">
        <v>184</v>
      </c>
      <c r="D165" s="88">
        <v>68088417.390000001</v>
      </c>
      <c r="E165" s="88">
        <v>1365499.64</v>
      </c>
      <c r="F165" s="88">
        <f t="shared" si="2"/>
        <v>66722917.75</v>
      </c>
      <c r="G165" s="94"/>
    </row>
    <row r="166" spans="1:7" x14ac:dyDescent="0.3">
      <c r="A166" s="74" t="s">
        <v>682</v>
      </c>
      <c r="B166" s="73" t="s">
        <v>98</v>
      </c>
      <c r="C166" s="72" t="s">
        <v>185</v>
      </c>
      <c r="D166" s="88">
        <v>147077673.16</v>
      </c>
      <c r="E166" s="88">
        <v>23013680.949999999</v>
      </c>
      <c r="F166" s="88">
        <f t="shared" si="2"/>
        <v>124063992.20999999</v>
      </c>
      <c r="G166" s="94"/>
    </row>
    <row r="167" spans="1:7" x14ac:dyDescent="0.3">
      <c r="A167" s="74" t="s">
        <v>718</v>
      </c>
      <c r="B167" s="73" t="s">
        <v>98</v>
      </c>
      <c r="C167" s="72" t="s">
        <v>477</v>
      </c>
      <c r="D167" s="88">
        <v>45862347.520000003</v>
      </c>
      <c r="E167" s="88">
        <v>23538620.48</v>
      </c>
      <c r="F167" s="88">
        <f t="shared" si="2"/>
        <v>22323727.040000003</v>
      </c>
      <c r="G167" s="94"/>
    </row>
    <row r="168" spans="1:7" x14ac:dyDescent="0.3">
      <c r="A168" s="74" t="s">
        <v>707</v>
      </c>
      <c r="B168" s="73" t="s">
        <v>98</v>
      </c>
      <c r="C168" s="72" t="s">
        <v>429</v>
      </c>
      <c r="D168" s="88">
        <v>2569931.1800000002</v>
      </c>
      <c r="E168" s="88">
        <v>539915.38</v>
      </c>
      <c r="F168" s="88">
        <f t="shared" si="2"/>
        <v>2030015.8000000003</v>
      </c>
      <c r="G168" s="94"/>
    </row>
    <row r="169" spans="1:7" ht="21.6" x14ac:dyDescent="0.3">
      <c r="A169" s="74" t="s">
        <v>704</v>
      </c>
      <c r="B169" s="73" t="s">
        <v>98</v>
      </c>
      <c r="C169" s="72" t="s">
        <v>428</v>
      </c>
      <c r="D169" s="88">
        <v>2569931.1800000002</v>
      </c>
      <c r="E169" s="88">
        <v>539915.38</v>
      </c>
      <c r="F169" s="88">
        <f t="shared" si="2"/>
        <v>2030015.8000000003</v>
      </c>
      <c r="G169" s="94"/>
    </row>
    <row r="170" spans="1:7" ht="21.6" x14ac:dyDescent="0.3">
      <c r="A170" s="74" t="s">
        <v>703</v>
      </c>
      <c r="B170" s="73" t="s">
        <v>98</v>
      </c>
      <c r="C170" s="72" t="s">
        <v>427</v>
      </c>
      <c r="D170" s="88">
        <v>2569931.1800000002</v>
      </c>
      <c r="E170" s="88">
        <v>539915.38</v>
      </c>
      <c r="F170" s="88">
        <f t="shared" si="2"/>
        <v>2030015.8000000003</v>
      </c>
      <c r="G170" s="94"/>
    </row>
    <row r="171" spans="1:7" ht="21.6" x14ac:dyDescent="0.3">
      <c r="A171" s="74" t="s">
        <v>695</v>
      </c>
      <c r="B171" s="73" t="s">
        <v>98</v>
      </c>
      <c r="C171" s="72" t="s">
        <v>186</v>
      </c>
      <c r="D171" s="88">
        <v>280054300</v>
      </c>
      <c r="E171" s="88">
        <v>23754936.079999998</v>
      </c>
      <c r="F171" s="88">
        <f t="shared" si="2"/>
        <v>256299363.92000002</v>
      </c>
      <c r="G171" s="94"/>
    </row>
    <row r="172" spans="1:7" x14ac:dyDescent="0.3">
      <c r="A172" s="74" t="s">
        <v>742</v>
      </c>
      <c r="B172" s="73" t="s">
        <v>98</v>
      </c>
      <c r="C172" s="72" t="s">
        <v>187</v>
      </c>
      <c r="D172" s="88">
        <v>280054300</v>
      </c>
      <c r="E172" s="88">
        <v>23754936.079999998</v>
      </c>
      <c r="F172" s="88">
        <f t="shared" si="2"/>
        <v>256299363.92000002</v>
      </c>
      <c r="G172" s="94"/>
    </row>
    <row r="173" spans="1:7" ht="21.6" x14ac:dyDescent="0.3">
      <c r="A173" s="74" t="s">
        <v>741</v>
      </c>
      <c r="B173" s="73" t="s">
        <v>98</v>
      </c>
      <c r="C173" s="72" t="s">
        <v>188</v>
      </c>
      <c r="D173" s="88">
        <v>280054300</v>
      </c>
      <c r="E173" s="88">
        <v>23754936.079999998</v>
      </c>
      <c r="F173" s="88">
        <f t="shared" si="2"/>
        <v>256299363.92000002</v>
      </c>
      <c r="G173" s="94"/>
    </row>
    <row r="174" spans="1:7" ht="21.6" x14ac:dyDescent="0.3">
      <c r="A174" s="74" t="s">
        <v>679</v>
      </c>
      <c r="B174" s="73" t="s">
        <v>98</v>
      </c>
      <c r="C174" s="72" t="s">
        <v>189</v>
      </c>
      <c r="D174" s="88">
        <v>434844101.08999997</v>
      </c>
      <c r="E174" s="88">
        <v>96012790.840000004</v>
      </c>
      <c r="F174" s="88">
        <f t="shared" si="2"/>
        <v>338831310.25</v>
      </c>
      <c r="G174" s="94"/>
    </row>
    <row r="175" spans="1:7" x14ac:dyDescent="0.3">
      <c r="A175" s="74" t="s">
        <v>692</v>
      </c>
      <c r="B175" s="73" t="s">
        <v>98</v>
      </c>
      <c r="C175" s="72" t="s">
        <v>190</v>
      </c>
      <c r="D175" s="88">
        <v>434844101.08999997</v>
      </c>
      <c r="E175" s="88">
        <v>96012790.840000004</v>
      </c>
      <c r="F175" s="88">
        <f t="shared" si="2"/>
        <v>338831310.25</v>
      </c>
      <c r="G175" s="94"/>
    </row>
    <row r="176" spans="1:7" ht="31.8" x14ac:dyDescent="0.3">
      <c r="A176" s="74" t="s">
        <v>691</v>
      </c>
      <c r="B176" s="73" t="s">
        <v>98</v>
      </c>
      <c r="C176" s="72" t="s">
        <v>191</v>
      </c>
      <c r="D176" s="88">
        <v>327989536.38</v>
      </c>
      <c r="E176" s="88">
        <v>82698152.25</v>
      </c>
      <c r="F176" s="88">
        <f t="shared" si="2"/>
        <v>245291384.13</v>
      </c>
      <c r="G176" s="94"/>
    </row>
    <row r="177" spans="1:7" x14ac:dyDescent="0.3">
      <c r="A177" s="74" t="s">
        <v>690</v>
      </c>
      <c r="B177" s="73" t="s">
        <v>98</v>
      </c>
      <c r="C177" s="72" t="s">
        <v>192</v>
      </c>
      <c r="D177" s="88">
        <v>106854564.70999999</v>
      </c>
      <c r="E177" s="88">
        <v>13314638.59</v>
      </c>
      <c r="F177" s="88">
        <f t="shared" si="2"/>
        <v>93539926.11999999</v>
      </c>
      <c r="G177" s="94"/>
    </row>
    <row r="178" spans="1:7" x14ac:dyDescent="0.3">
      <c r="A178" s="74" t="s">
        <v>700</v>
      </c>
      <c r="B178" s="73" t="s">
        <v>98</v>
      </c>
      <c r="C178" s="72" t="s">
        <v>193</v>
      </c>
      <c r="D178" s="88">
        <v>1175300</v>
      </c>
      <c r="E178" s="88">
        <v>547685.06999999995</v>
      </c>
      <c r="F178" s="88">
        <f t="shared" si="2"/>
        <v>627614.93000000005</v>
      </c>
      <c r="G178" s="94"/>
    </row>
    <row r="179" spans="1:7" x14ac:dyDescent="0.3">
      <c r="A179" s="74" t="s">
        <v>813</v>
      </c>
      <c r="B179" s="73" t="s">
        <v>98</v>
      </c>
      <c r="C179" s="72" t="s">
        <v>812</v>
      </c>
      <c r="D179" s="88">
        <v>40000</v>
      </c>
      <c r="E179" s="88">
        <v>40000</v>
      </c>
      <c r="F179" s="88">
        <f t="shared" si="2"/>
        <v>0</v>
      </c>
      <c r="G179" s="94"/>
    </row>
    <row r="180" spans="1:7" ht="21.6" x14ac:dyDescent="0.3">
      <c r="A180" s="74" t="s">
        <v>811</v>
      </c>
      <c r="B180" s="73" t="s">
        <v>98</v>
      </c>
      <c r="C180" s="72" t="s">
        <v>810</v>
      </c>
      <c r="D180" s="88">
        <v>40000</v>
      </c>
      <c r="E180" s="88">
        <v>40000</v>
      </c>
      <c r="F180" s="88">
        <f t="shared" si="2"/>
        <v>0</v>
      </c>
      <c r="G180" s="94"/>
    </row>
    <row r="181" spans="1:7" x14ac:dyDescent="0.3">
      <c r="A181" s="74" t="s">
        <v>714</v>
      </c>
      <c r="B181" s="73" t="s">
        <v>98</v>
      </c>
      <c r="C181" s="72" t="s">
        <v>194</v>
      </c>
      <c r="D181" s="88">
        <v>1135300</v>
      </c>
      <c r="E181" s="88">
        <v>507685.07</v>
      </c>
      <c r="F181" s="88">
        <f t="shared" si="2"/>
        <v>627614.92999999993</v>
      </c>
      <c r="G181" s="94"/>
    </row>
    <row r="182" spans="1:7" x14ac:dyDescent="0.3">
      <c r="A182" s="74" t="s">
        <v>713</v>
      </c>
      <c r="B182" s="73" t="s">
        <v>98</v>
      </c>
      <c r="C182" s="72" t="s">
        <v>195</v>
      </c>
      <c r="D182" s="88">
        <v>1090423.81</v>
      </c>
      <c r="E182" s="88">
        <v>493370.94</v>
      </c>
      <c r="F182" s="88">
        <f t="shared" si="2"/>
        <v>597052.87000000011</v>
      </c>
      <c r="G182" s="94"/>
    </row>
    <row r="183" spans="1:7" x14ac:dyDescent="0.3">
      <c r="A183" s="74" t="s">
        <v>740</v>
      </c>
      <c r="B183" s="73" t="s">
        <v>98</v>
      </c>
      <c r="C183" s="72" t="s">
        <v>196</v>
      </c>
      <c r="D183" s="88">
        <v>42256.06</v>
      </c>
      <c r="E183" s="88">
        <v>11694</v>
      </c>
      <c r="F183" s="88">
        <f t="shared" si="2"/>
        <v>30562.059999999998</v>
      </c>
      <c r="G183" s="94"/>
    </row>
    <row r="184" spans="1:7" x14ac:dyDescent="0.3">
      <c r="A184" s="74" t="s">
        <v>770</v>
      </c>
      <c r="B184" s="73" t="s">
        <v>98</v>
      </c>
      <c r="C184" s="72" t="s">
        <v>825</v>
      </c>
      <c r="D184" s="88">
        <v>2620.13</v>
      </c>
      <c r="E184" s="88">
        <v>2620.13</v>
      </c>
      <c r="F184" s="88">
        <f t="shared" si="2"/>
        <v>0</v>
      </c>
      <c r="G184" s="94"/>
    </row>
    <row r="185" spans="1:7" x14ac:dyDescent="0.3">
      <c r="A185" s="74" t="s">
        <v>739</v>
      </c>
      <c r="B185" s="73" t="s">
        <v>98</v>
      </c>
      <c r="C185" s="72" t="s">
        <v>197</v>
      </c>
      <c r="D185" s="88">
        <v>135550599.25999999</v>
      </c>
      <c r="E185" s="88">
        <v>36416911.700000003</v>
      </c>
      <c r="F185" s="88">
        <f t="shared" si="2"/>
        <v>99133687.559999987</v>
      </c>
      <c r="G185" s="94"/>
    </row>
    <row r="186" spans="1:7" ht="42" x14ac:dyDescent="0.3">
      <c r="A186" s="74" t="s">
        <v>688</v>
      </c>
      <c r="B186" s="73" t="s">
        <v>98</v>
      </c>
      <c r="C186" s="72" t="s">
        <v>198</v>
      </c>
      <c r="D186" s="88">
        <v>56852700</v>
      </c>
      <c r="E186" s="88">
        <v>15241982.189999999</v>
      </c>
      <c r="F186" s="88">
        <f t="shared" si="2"/>
        <v>41610717.810000002</v>
      </c>
      <c r="G186" s="94"/>
    </row>
    <row r="187" spans="1:7" x14ac:dyDescent="0.3">
      <c r="A187" s="74" t="s">
        <v>721</v>
      </c>
      <c r="B187" s="73" t="s">
        <v>98</v>
      </c>
      <c r="C187" s="72" t="s">
        <v>199</v>
      </c>
      <c r="D187" s="88">
        <v>56852700</v>
      </c>
      <c r="E187" s="88">
        <v>15241982.189999999</v>
      </c>
      <c r="F187" s="88">
        <f t="shared" si="2"/>
        <v>41610717.810000002</v>
      </c>
      <c r="G187" s="94"/>
    </row>
    <row r="188" spans="1:7" x14ac:dyDescent="0.3">
      <c r="A188" s="74" t="s">
        <v>720</v>
      </c>
      <c r="B188" s="73" t="s">
        <v>98</v>
      </c>
      <c r="C188" s="72" t="s">
        <v>200</v>
      </c>
      <c r="D188" s="88">
        <v>43614948.189999998</v>
      </c>
      <c r="E188" s="88">
        <v>12050998.529999999</v>
      </c>
      <c r="F188" s="88">
        <f t="shared" si="2"/>
        <v>31563949.659999996</v>
      </c>
      <c r="G188" s="94"/>
    </row>
    <row r="189" spans="1:7" ht="21.6" x14ac:dyDescent="0.3">
      <c r="A189" s="74" t="s">
        <v>744</v>
      </c>
      <c r="B189" s="73" t="s">
        <v>98</v>
      </c>
      <c r="C189" s="72" t="s">
        <v>809</v>
      </c>
      <c r="D189" s="88">
        <v>720</v>
      </c>
      <c r="E189" s="88">
        <v>180</v>
      </c>
      <c r="F189" s="88">
        <f t="shared" si="2"/>
        <v>540</v>
      </c>
      <c r="G189" s="94"/>
    </row>
    <row r="190" spans="1:7" ht="21.6" x14ac:dyDescent="0.3">
      <c r="A190" s="74" t="s">
        <v>719</v>
      </c>
      <c r="B190" s="73" t="s">
        <v>98</v>
      </c>
      <c r="C190" s="72" t="s">
        <v>201</v>
      </c>
      <c r="D190" s="88">
        <v>13237031.810000001</v>
      </c>
      <c r="E190" s="88">
        <v>3190803.66</v>
      </c>
      <c r="F190" s="88">
        <f t="shared" si="2"/>
        <v>10046228.15</v>
      </c>
      <c r="G190" s="94"/>
    </row>
    <row r="191" spans="1:7" ht="21.6" x14ac:dyDescent="0.3">
      <c r="A191" s="74" t="s">
        <v>684</v>
      </c>
      <c r="B191" s="73" t="s">
        <v>98</v>
      </c>
      <c r="C191" s="72" t="s">
        <v>202</v>
      </c>
      <c r="D191" s="88">
        <v>20475998.210000001</v>
      </c>
      <c r="E191" s="88">
        <v>10103932.289999999</v>
      </c>
      <c r="F191" s="88">
        <f t="shared" si="2"/>
        <v>10372065.920000002</v>
      </c>
      <c r="G191" s="94"/>
    </row>
    <row r="192" spans="1:7" ht="21.6" x14ac:dyDescent="0.3">
      <c r="A192" s="74" t="s">
        <v>683</v>
      </c>
      <c r="B192" s="73" t="s">
        <v>98</v>
      </c>
      <c r="C192" s="72" t="s">
        <v>203</v>
      </c>
      <c r="D192" s="88">
        <v>20475998.210000001</v>
      </c>
      <c r="E192" s="88">
        <v>10103932.289999999</v>
      </c>
      <c r="F192" s="88">
        <f t="shared" si="2"/>
        <v>10372065.920000002</v>
      </c>
      <c r="G192" s="94"/>
    </row>
    <row r="193" spans="1:7" x14ac:dyDescent="0.3">
      <c r="A193" s="74" t="s">
        <v>682</v>
      </c>
      <c r="B193" s="73" t="s">
        <v>98</v>
      </c>
      <c r="C193" s="72" t="s">
        <v>204</v>
      </c>
      <c r="D193" s="88">
        <v>15158364.789999999</v>
      </c>
      <c r="E193" s="88">
        <v>7247377.3099999996</v>
      </c>
      <c r="F193" s="88">
        <f t="shared" si="2"/>
        <v>7910987.4799999995</v>
      </c>
      <c r="G193" s="94"/>
    </row>
    <row r="194" spans="1:7" x14ac:dyDescent="0.3">
      <c r="A194" s="74" t="s">
        <v>718</v>
      </c>
      <c r="B194" s="73" t="s">
        <v>98</v>
      </c>
      <c r="C194" s="72" t="s">
        <v>476</v>
      </c>
      <c r="D194" s="88">
        <v>5317633.42</v>
      </c>
      <c r="E194" s="88">
        <v>2856554.98</v>
      </c>
      <c r="F194" s="88">
        <f t="shared" si="2"/>
        <v>2461078.44</v>
      </c>
      <c r="G194" s="94"/>
    </row>
    <row r="195" spans="1:7" ht="21.6" x14ac:dyDescent="0.3">
      <c r="A195" s="74" t="s">
        <v>679</v>
      </c>
      <c r="B195" s="73" t="s">
        <v>98</v>
      </c>
      <c r="C195" s="72" t="s">
        <v>419</v>
      </c>
      <c r="D195" s="88">
        <v>57570801.049999997</v>
      </c>
      <c r="E195" s="88">
        <v>11030956.66</v>
      </c>
      <c r="F195" s="88">
        <f t="shared" si="2"/>
        <v>46539844.390000001</v>
      </c>
      <c r="G195" s="94"/>
    </row>
    <row r="196" spans="1:7" x14ac:dyDescent="0.3">
      <c r="A196" s="74" t="s">
        <v>692</v>
      </c>
      <c r="B196" s="73" t="s">
        <v>98</v>
      </c>
      <c r="C196" s="72" t="s">
        <v>418</v>
      </c>
      <c r="D196" s="88">
        <v>56353376.049999997</v>
      </c>
      <c r="E196" s="88">
        <v>11030956.66</v>
      </c>
      <c r="F196" s="88">
        <f t="shared" si="2"/>
        <v>45322419.390000001</v>
      </c>
      <c r="G196" s="94"/>
    </row>
    <row r="197" spans="1:7" ht="31.8" x14ac:dyDescent="0.3">
      <c r="A197" s="74" t="s">
        <v>691</v>
      </c>
      <c r="B197" s="73" t="s">
        <v>98</v>
      </c>
      <c r="C197" s="72" t="s">
        <v>417</v>
      </c>
      <c r="D197" s="88">
        <v>55494461.049999997</v>
      </c>
      <c r="E197" s="88">
        <v>10991068.66</v>
      </c>
      <c r="F197" s="88">
        <f t="shared" si="2"/>
        <v>44503392.390000001</v>
      </c>
      <c r="G197" s="94"/>
    </row>
    <row r="198" spans="1:7" x14ac:dyDescent="0.3">
      <c r="A198" s="74" t="s">
        <v>690</v>
      </c>
      <c r="B198" s="73" t="s">
        <v>98</v>
      </c>
      <c r="C198" s="72" t="s">
        <v>416</v>
      </c>
      <c r="D198" s="88">
        <v>250140</v>
      </c>
      <c r="E198" s="88">
        <v>39888</v>
      </c>
      <c r="F198" s="88">
        <f t="shared" si="2"/>
        <v>210252</v>
      </c>
      <c r="G198" s="94"/>
    </row>
    <row r="199" spans="1:7" x14ac:dyDescent="0.3">
      <c r="A199" s="74" t="s">
        <v>738</v>
      </c>
      <c r="B199" s="73" t="s">
        <v>98</v>
      </c>
      <c r="C199" s="72" t="s">
        <v>737</v>
      </c>
      <c r="D199" s="88">
        <v>608775</v>
      </c>
      <c r="E199" s="88">
        <v>0</v>
      </c>
      <c r="F199" s="88">
        <f t="shared" si="2"/>
        <v>608775</v>
      </c>
      <c r="G199" s="94"/>
    </row>
    <row r="200" spans="1:7" x14ac:dyDescent="0.3">
      <c r="A200" s="74" t="s">
        <v>678</v>
      </c>
      <c r="B200" s="73" t="s">
        <v>98</v>
      </c>
      <c r="C200" s="72" t="s">
        <v>736</v>
      </c>
      <c r="D200" s="88">
        <v>608775</v>
      </c>
      <c r="E200" s="88">
        <v>0</v>
      </c>
      <c r="F200" s="88">
        <f t="shared" si="2"/>
        <v>608775</v>
      </c>
      <c r="G200" s="94"/>
    </row>
    <row r="201" spans="1:7" x14ac:dyDescent="0.3">
      <c r="A201" s="74" t="s">
        <v>735</v>
      </c>
      <c r="B201" s="73" t="s">
        <v>98</v>
      </c>
      <c r="C201" s="72" t="s">
        <v>734</v>
      </c>
      <c r="D201" s="88">
        <v>608775</v>
      </c>
      <c r="E201" s="88">
        <v>0</v>
      </c>
      <c r="F201" s="88">
        <f t="shared" ref="F201:F264" si="3">D201-E201</f>
        <v>608775</v>
      </c>
      <c r="G201" s="94"/>
    </row>
    <row r="202" spans="1:7" ht="31.8" x14ac:dyDescent="0.3">
      <c r="A202" s="74" t="s">
        <v>733</v>
      </c>
      <c r="B202" s="73" t="s">
        <v>98</v>
      </c>
      <c r="C202" s="72" t="s">
        <v>732</v>
      </c>
      <c r="D202" s="88">
        <v>608650</v>
      </c>
      <c r="E202" s="88">
        <v>0</v>
      </c>
      <c r="F202" s="88">
        <f t="shared" si="3"/>
        <v>608650</v>
      </c>
      <c r="G202" s="94"/>
    </row>
    <row r="203" spans="1:7" ht="21.6" x14ac:dyDescent="0.3">
      <c r="A203" s="74" t="s">
        <v>731</v>
      </c>
      <c r="B203" s="73" t="s">
        <v>98</v>
      </c>
      <c r="C203" s="72" t="s">
        <v>730</v>
      </c>
      <c r="D203" s="88">
        <v>608650</v>
      </c>
      <c r="E203" s="88">
        <v>0</v>
      </c>
      <c r="F203" s="88">
        <f t="shared" si="3"/>
        <v>608650</v>
      </c>
      <c r="G203" s="94"/>
    </row>
    <row r="204" spans="1:7" x14ac:dyDescent="0.3">
      <c r="A204" s="74" t="s">
        <v>700</v>
      </c>
      <c r="B204" s="73" t="s">
        <v>98</v>
      </c>
      <c r="C204" s="72" t="s">
        <v>205</v>
      </c>
      <c r="D204" s="88">
        <v>651100</v>
      </c>
      <c r="E204" s="88">
        <v>40040.559999999998</v>
      </c>
      <c r="F204" s="88">
        <f t="shared" si="3"/>
        <v>611059.43999999994</v>
      </c>
      <c r="G204" s="94"/>
    </row>
    <row r="205" spans="1:7" ht="31.8" x14ac:dyDescent="0.3">
      <c r="A205" s="74" t="s">
        <v>699</v>
      </c>
      <c r="B205" s="73" t="s">
        <v>98</v>
      </c>
      <c r="C205" s="72" t="s">
        <v>729</v>
      </c>
      <c r="D205" s="88">
        <v>608800</v>
      </c>
      <c r="E205" s="88">
        <v>0</v>
      </c>
      <c r="F205" s="88">
        <f t="shared" si="3"/>
        <v>608800</v>
      </c>
      <c r="G205" s="94"/>
    </row>
    <row r="206" spans="1:7" ht="31.8" x14ac:dyDescent="0.3">
      <c r="A206" s="74" t="s">
        <v>698</v>
      </c>
      <c r="B206" s="73" t="s">
        <v>98</v>
      </c>
      <c r="C206" s="72" t="s">
        <v>728</v>
      </c>
      <c r="D206" s="88">
        <v>608800</v>
      </c>
      <c r="E206" s="88">
        <v>0</v>
      </c>
      <c r="F206" s="88">
        <f t="shared" si="3"/>
        <v>608800</v>
      </c>
      <c r="G206" s="94"/>
    </row>
    <row r="207" spans="1:7" x14ac:dyDescent="0.3">
      <c r="A207" s="74" t="s">
        <v>714</v>
      </c>
      <c r="B207" s="73" t="s">
        <v>98</v>
      </c>
      <c r="C207" s="72" t="s">
        <v>206</v>
      </c>
      <c r="D207" s="88">
        <v>42300</v>
      </c>
      <c r="E207" s="88">
        <v>40040.559999999998</v>
      </c>
      <c r="F207" s="88">
        <f t="shared" si="3"/>
        <v>2259.4400000000023</v>
      </c>
      <c r="G207" s="94"/>
    </row>
    <row r="208" spans="1:7" x14ac:dyDescent="0.3">
      <c r="A208" s="74" t="s">
        <v>713</v>
      </c>
      <c r="B208" s="73" t="s">
        <v>98</v>
      </c>
      <c r="C208" s="72" t="s">
        <v>207</v>
      </c>
      <c r="D208" s="88">
        <v>42194.44</v>
      </c>
      <c r="E208" s="88">
        <v>39935</v>
      </c>
      <c r="F208" s="88">
        <f t="shared" si="3"/>
        <v>2259.4400000000023</v>
      </c>
      <c r="G208" s="94"/>
    </row>
    <row r="209" spans="1:7" x14ac:dyDescent="0.3">
      <c r="A209" s="74" t="s">
        <v>770</v>
      </c>
      <c r="B209" s="73" t="s">
        <v>98</v>
      </c>
      <c r="C209" s="72" t="s">
        <v>844</v>
      </c>
      <c r="D209" s="88">
        <v>105.56</v>
      </c>
      <c r="E209" s="88">
        <v>105.56</v>
      </c>
      <c r="F209" s="88">
        <f t="shared" si="3"/>
        <v>0</v>
      </c>
      <c r="G209" s="94"/>
    </row>
    <row r="210" spans="1:7" ht="21.6" x14ac:dyDescent="0.3">
      <c r="A210" s="74" t="s">
        <v>727</v>
      </c>
      <c r="B210" s="73" t="s">
        <v>98</v>
      </c>
      <c r="C210" s="72" t="s">
        <v>510</v>
      </c>
      <c r="D210" s="88">
        <v>77940</v>
      </c>
      <c r="E210" s="88">
        <v>47940</v>
      </c>
      <c r="F210" s="88">
        <f t="shared" si="3"/>
        <v>30000</v>
      </c>
      <c r="G210" s="94"/>
    </row>
    <row r="211" spans="1:7" ht="21.6" x14ac:dyDescent="0.3">
      <c r="A211" s="74" t="s">
        <v>684</v>
      </c>
      <c r="B211" s="73" t="s">
        <v>98</v>
      </c>
      <c r="C211" s="72" t="s">
        <v>808</v>
      </c>
      <c r="D211" s="88">
        <v>77940</v>
      </c>
      <c r="E211" s="88">
        <v>47940</v>
      </c>
      <c r="F211" s="88">
        <f t="shared" si="3"/>
        <v>30000</v>
      </c>
      <c r="G211" s="94"/>
    </row>
    <row r="212" spans="1:7" ht="21.6" x14ac:dyDescent="0.3">
      <c r="A212" s="74" t="s">
        <v>683</v>
      </c>
      <c r="B212" s="73" t="s">
        <v>98</v>
      </c>
      <c r="C212" s="72" t="s">
        <v>807</v>
      </c>
      <c r="D212" s="88">
        <v>77940</v>
      </c>
      <c r="E212" s="88">
        <v>47940</v>
      </c>
      <c r="F212" s="88">
        <f t="shared" si="3"/>
        <v>30000</v>
      </c>
      <c r="G212" s="94"/>
    </row>
    <row r="213" spans="1:7" x14ac:dyDescent="0.3">
      <c r="A213" s="74" t="s">
        <v>682</v>
      </c>
      <c r="B213" s="73" t="s">
        <v>98</v>
      </c>
      <c r="C213" s="72" t="s">
        <v>806</v>
      </c>
      <c r="D213" s="88">
        <v>77940</v>
      </c>
      <c r="E213" s="88">
        <v>47940</v>
      </c>
      <c r="F213" s="88">
        <f t="shared" si="3"/>
        <v>30000</v>
      </c>
      <c r="G213" s="94"/>
    </row>
    <row r="214" spans="1:7" x14ac:dyDescent="0.3">
      <c r="A214" s="74" t="s">
        <v>726</v>
      </c>
      <c r="B214" s="73" t="s">
        <v>98</v>
      </c>
      <c r="C214" s="72" t="s">
        <v>208</v>
      </c>
      <c r="D214" s="88">
        <v>7145922.9299999997</v>
      </c>
      <c r="E214" s="88">
        <v>1094010.3799999999</v>
      </c>
      <c r="F214" s="88">
        <f t="shared" si="3"/>
        <v>6051912.5499999998</v>
      </c>
      <c r="G214" s="94"/>
    </row>
    <row r="215" spans="1:7" ht="42" x14ac:dyDescent="0.3">
      <c r="A215" s="74" t="s">
        <v>688</v>
      </c>
      <c r="B215" s="73" t="s">
        <v>98</v>
      </c>
      <c r="C215" s="72" t="s">
        <v>507</v>
      </c>
      <c r="D215" s="88">
        <v>298345.65999999997</v>
      </c>
      <c r="E215" s="88">
        <v>0</v>
      </c>
      <c r="F215" s="88">
        <f t="shared" si="3"/>
        <v>298345.65999999997</v>
      </c>
      <c r="G215" s="94"/>
    </row>
    <row r="216" spans="1:7" x14ac:dyDescent="0.3">
      <c r="A216" s="74" t="s">
        <v>721</v>
      </c>
      <c r="B216" s="73" t="s">
        <v>98</v>
      </c>
      <c r="C216" s="72" t="s">
        <v>506</v>
      </c>
      <c r="D216" s="88">
        <v>298345.65999999997</v>
      </c>
      <c r="E216" s="88">
        <v>0</v>
      </c>
      <c r="F216" s="88">
        <f t="shared" si="3"/>
        <v>298345.65999999997</v>
      </c>
      <c r="G216" s="94"/>
    </row>
    <row r="217" spans="1:7" x14ac:dyDescent="0.3">
      <c r="A217" s="74" t="s">
        <v>720</v>
      </c>
      <c r="B217" s="73" t="s">
        <v>98</v>
      </c>
      <c r="C217" s="72" t="s">
        <v>505</v>
      </c>
      <c r="D217" s="88">
        <v>229143.8</v>
      </c>
      <c r="E217" s="88">
        <v>0</v>
      </c>
      <c r="F217" s="88">
        <f t="shared" si="3"/>
        <v>229143.8</v>
      </c>
      <c r="G217" s="94"/>
    </row>
    <row r="218" spans="1:7" ht="21.6" x14ac:dyDescent="0.3">
      <c r="A218" s="74" t="s">
        <v>719</v>
      </c>
      <c r="B218" s="73" t="s">
        <v>98</v>
      </c>
      <c r="C218" s="72" t="s">
        <v>504</v>
      </c>
      <c r="D218" s="88">
        <v>69201.86</v>
      </c>
      <c r="E218" s="88">
        <v>0</v>
      </c>
      <c r="F218" s="88">
        <f t="shared" si="3"/>
        <v>69201.86</v>
      </c>
      <c r="G218" s="94"/>
    </row>
    <row r="219" spans="1:7" ht="21.6" x14ac:dyDescent="0.3">
      <c r="A219" s="74" t="s">
        <v>684</v>
      </c>
      <c r="B219" s="73" t="s">
        <v>98</v>
      </c>
      <c r="C219" s="72" t="s">
        <v>209</v>
      </c>
      <c r="D219" s="88">
        <v>2368499.27</v>
      </c>
      <c r="E219" s="88">
        <v>294010.38</v>
      </c>
      <c r="F219" s="88">
        <f t="shared" si="3"/>
        <v>2074488.8900000001</v>
      </c>
      <c r="G219" s="94"/>
    </row>
    <row r="220" spans="1:7" ht="21.6" x14ac:dyDescent="0.3">
      <c r="A220" s="74" t="s">
        <v>683</v>
      </c>
      <c r="B220" s="73" t="s">
        <v>98</v>
      </c>
      <c r="C220" s="72" t="s">
        <v>210</v>
      </c>
      <c r="D220" s="88">
        <v>2368499.27</v>
      </c>
      <c r="E220" s="88">
        <v>294010.38</v>
      </c>
      <c r="F220" s="88">
        <f t="shared" si="3"/>
        <v>2074488.8900000001</v>
      </c>
      <c r="G220" s="94"/>
    </row>
    <row r="221" spans="1:7" x14ac:dyDescent="0.3">
      <c r="A221" s="74" t="s">
        <v>682</v>
      </c>
      <c r="B221" s="73" t="s">
        <v>98</v>
      </c>
      <c r="C221" s="72" t="s">
        <v>211</v>
      </c>
      <c r="D221" s="88">
        <v>2338218.58</v>
      </c>
      <c r="E221" s="88">
        <v>285122.40000000002</v>
      </c>
      <c r="F221" s="88">
        <f t="shared" si="3"/>
        <v>2053096.1800000002</v>
      </c>
      <c r="G221" s="94"/>
    </row>
    <row r="222" spans="1:7" x14ac:dyDescent="0.3">
      <c r="A222" s="74" t="s">
        <v>718</v>
      </c>
      <c r="B222" s="73" t="s">
        <v>98</v>
      </c>
      <c r="C222" s="72" t="s">
        <v>512</v>
      </c>
      <c r="D222" s="88">
        <v>30280.69</v>
      </c>
      <c r="E222" s="88">
        <v>8887.98</v>
      </c>
      <c r="F222" s="88">
        <f t="shared" si="3"/>
        <v>21392.71</v>
      </c>
      <c r="G222" s="94"/>
    </row>
    <row r="223" spans="1:7" ht="21.6" x14ac:dyDescent="0.3">
      <c r="A223" s="74" t="s">
        <v>679</v>
      </c>
      <c r="B223" s="73" t="s">
        <v>98</v>
      </c>
      <c r="C223" s="72" t="s">
        <v>212</v>
      </c>
      <c r="D223" s="88">
        <v>4479078</v>
      </c>
      <c r="E223" s="88">
        <v>800000</v>
      </c>
      <c r="F223" s="88">
        <f t="shared" si="3"/>
        <v>3679078</v>
      </c>
      <c r="G223" s="94"/>
    </row>
    <row r="224" spans="1:7" x14ac:dyDescent="0.3">
      <c r="A224" s="74" t="s">
        <v>678</v>
      </c>
      <c r="B224" s="73" t="s">
        <v>98</v>
      </c>
      <c r="C224" s="72" t="s">
        <v>213</v>
      </c>
      <c r="D224" s="88">
        <v>4479078</v>
      </c>
      <c r="E224" s="88">
        <v>800000</v>
      </c>
      <c r="F224" s="88">
        <f t="shared" si="3"/>
        <v>3679078</v>
      </c>
      <c r="G224" s="94"/>
    </row>
    <row r="225" spans="1:7" ht="31.8" x14ac:dyDescent="0.3">
      <c r="A225" s="74" t="s">
        <v>677</v>
      </c>
      <c r="B225" s="73" t="s">
        <v>98</v>
      </c>
      <c r="C225" s="72" t="s">
        <v>214</v>
      </c>
      <c r="D225" s="88">
        <v>2379078</v>
      </c>
      <c r="E225" s="88">
        <v>500000</v>
      </c>
      <c r="F225" s="88">
        <f t="shared" si="3"/>
        <v>1879078</v>
      </c>
      <c r="G225" s="94"/>
    </row>
    <row r="226" spans="1:7" x14ac:dyDescent="0.3">
      <c r="A226" s="74" t="s">
        <v>725</v>
      </c>
      <c r="B226" s="73" t="s">
        <v>98</v>
      </c>
      <c r="C226" s="72" t="s">
        <v>475</v>
      </c>
      <c r="D226" s="88">
        <v>2100000</v>
      </c>
      <c r="E226" s="88">
        <v>300000</v>
      </c>
      <c r="F226" s="88">
        <f t="shared" si="3"/>
        <v>1800000</v>
      </c>
      <c r="G226" s="94"/>
    </row>
    <row r="227" spans="1:7" x14ac:dyDescent="0.3">
      <c r="A227" s="74" t="s">
        <v>724</v>
      </c>
      <c r="B227" s="73" t="s">
        <v>98</v>
      </c>
      <c r="C227" s="72" t="s">
        <v>215</v>
      </c>
      <c r="D227" s="88">
        <v>41739560.399999999</v>
      </c>
      <c r="E227" s="88">
        <v>10762812.359999999</v>
      </c>
      <c r="F227" s="88">
        <f t="shared" si="3"/>
        <v>30976748.039999999</v>
      </c>
      <c r="G227" s="94"/>
    </row>
    <row r="228" spans="1:7" ht="42" x14ac:dyDescent="0.3">
      <c r="A228" s="74" t="s">
        <v>688</v>
      </c>
      <c r="B228" s="73" t="s">
        <v>98</v>
      </c>
      <c r="C228" s="72" t="s">
        <v>216</v>
      </c>
      <c r="D228" s="88">
        <v>29868161.82</v>
      </c>
      <c r="E228" s="88">
        <v>4143715.15</v>
      </c>
      <c r="F228" s="88">
        <f t="shared" si="3"/>
        <v>25724446.670000002</v>
      </c>
      <c r="G228" s="94"/>
    </row>
    <row r="229" spans="1:7" x14ac:dyDescent="0.3">
      <c r="A229" s="74" t="s">
        <v>721</v>
      </c>
      <c r="B229" s="73" t="s">
        <v>98</v>
      </c>
      <c r="C229" s="72" t="s">
        <v>845</v>
      </c>
      <c r="D229" s="88">
        <v>21467946.82</v>
      </c>
      <c r="E229" s="88">
        <v>1781186.22</v>
      </c>
      <c r="F229" s="88">
        <f t="shared" si="3"/>
        <v>19686760.600000001</v>
      </c>
      <c r="G229" s="94"/>
    </row>
    <row r="230" spans="1:7" x14ac:dyDescent="0.3">
      <c r="A230" s="74" t="s">
        <v>720</v>
      </c>
      <c r="B230" s="73" t="s">
        <v>98</v>
      </c>
      <c r="C230" s="72" t="s">
        <v>846</v>
      </c>
      <c r="D230" s="88">
        <v>15550817.960000001</v>
      </c>
      <c r="E230" s="88">
        <v>1386454.1</v>
      </c>
      <c r="F230" s="88">
        <f t="shared" si="3"/>
        <v>14164363.860000001</v>
      </c>
      <c r="G230" s="94"/>
    </row>
    <row r="231" spans="1:7" ht="21.6" x14ac:dyDescent="0.3">
      <c r="A231" s="74" t="s">
        <v>744</v>
      </c>
      <c r="B231" s="73" t="s">
        <v>98</v>
      </c>
      <c r="C231" s="72" t="s">
        <v>847</v>
      </c>
      <c r="D231" s="88">
        <v>50600</v>
      </c>
      <c r="E231" s="88">
        <v>60</v>
      </c>
      <c r="F231" s="88">
        <f t="shared" si="3"/>
        <v>50540</v>
      </c>
      <c r="G231" s="94"/>
    </row>
    <row r="232" spans="1:7" ht="21.6" x14ac:dyDescent="0.3">
      <c r="A232" s="74" t="s">
        <v>719</v>
      </c>
      <c r="B232" s="73" t="s">
        <v>98</v>
      </c>
      <c r="C232" s="72" t="s">
        <v>848</v>
      </c>
      <c r="D232" s="88">
        <v>5866528.8600000003</v>
      </c>
      <c r="E232" s="88">
        <v>394672.12</v>
      </c>
      <c r="F232" s="88">
        <f t="shared" si="3"/>
        <v>5471856.7400000002</v>
      </c>
      <c r="G232" s="94"/>
    </row>
    <row r="233" spans="1:7" ht="21.6" x14ac:dyDescent="0.3">
      <c r="A233" s="74" t="s">
        <v>687</v>
      </c>
      <c r="B233" s="73" t="s">
        <v>98</v>
      </c>
      <c r="C233" s="72" t="s">
        <v>217</v>
      </c>
      <c r="D233" s="88">
        <v>8400215</v>
      </c>
      <c r="E233" s="88">
        <v>2362528.9300000002</v>
      </c>
      <c r="F233" s="88">
        <f t="shared" si="3"/>
        <v>6037686.0700000003</v>
      </c>
      <c r="G233" s="94"/>
    </row>
    <row r="234" spans="1:7" x14ac:dyDescent="0.3">
      <c r="A234" s="74" t="s">
        <v>686</v>
      </c>
      <c r="B234" s="73" t="s">
        <v>98</v>
      </c>
      <c r="C234" s="72" t="s">
        <v>218</v>
      </c>
      <c r="D234" s="88">
        <v>6446931.2199999997</v>
      </c>
      <c r="E234" s="88">
        <v>1866068.97</v>
      </c>
      <c r="F234" s="88">
        <f t="shared" si="3"/>
        <v>4580862.25</v>
      </c>
      <c r="G234" s="94"/>
    </row>
    <row r="235" spans="1:7" ht="21.6" x14ac:dyDescent="0.3">
      <c r="A235" s="74" t="s">
        <v>805</v>
      </c>
      <c r="B235" s="73" t="s">
        <v>98</v>
      </c>
      <c r="C235" s="72" t="s">
        <v>804</v>
      </c>
      <c r="D235" s="88">
        <v>6315</v>
      </c>
      <c r="E235" s="88">
        <v>6315</v>
      </c>
      <c r="F235" s="88">
        <f t="shared" si="3"/>
        <v>0</v>
      </c>
      <c r="G235" s="94"/>
    </row>
    <row r="236" spans="1:7" ht="31.8" x14ac:dyDescent="0.3">
      <c r="A236" s="74" t="s">
        <v>685</v>
      </c>
      <c r="B236" s="73" t="s">
        <v>98</v>
      </c>
      <c r="C236" s="72" t="s">
        <v>219</v>
      </c>
      <c r="D236" s="88">
        <v>1946968.78</v>
      </c>
      <c r="E236" s="88">
        <v>490144.96</v>
      </c>
      <c r="F236" s="88">
        <f t="shared" si="3"/>
        <v>1456823.82</v>
      </c>
      <c r="G236" s="94"/>
    </row>
    <row r="237" spans="1:7" ht="21.6" x14ac:dyDescent="0.3">
      <c r="A237" s="74" t="s">
        <v>684</v>
      </c>
      <c r="B237" s="73" t="s">
        <v>98</v>
      </c>
      <c r="C237" s="72" t="s">
        <v>220</v>
      </c>
      <c r="D237" s="88">
        <v>5503020.4199999999</v>
      </c>
      <c r="E237" s="88">
        <v>349551.05</v>
      </c>
      <c r="F237" s="88">
        <f t="shared" si="3"/>
        <v>5153469.37</v>
      </c>
      <c r="G237" s="94"/>
    </row>
    <row r="238" spans="1:7" ht="21.6" x14ac:dyDescent="0.3">
      <c r="A238" s="74" t="s">
        <v>683</v>
      </c>
      <c r="B238" s="73" t="s">
        <v>98</v>
      </c>
      <c r="C238" s="72" t="s">
        <v>221</v>
      </c>
      <c r="D238" s="88">
        <v>5503020.4199999999</v>
      </c>
      <c r="E238" s="88">
        <v>349551.05</v>
      </c>
      <c r="F238" s="88">
        <f t="shared" si="3"/>
        <v>5153469.37</v>
      </c>
      <c r="G238" s="94"/>
    </row>
    <row r="239" spans="1:7" x14ac:dyDescent="0.3">
      <c r="A239" s="74" t="s">
        <v>682</v>
      </c>
      <c r="B239" s="73" t="s">
        <v>98</v>
      </c>
      <c r="C239" s="72" t="s">
        <v>222</v>
      </c>
      <c r="D239" s="88">
        <v>5041428.75</v>
      </c>
      <c r="E239" s="88">
        <v>217904.43</v>
      </c>
      <c r="F239" s="88">
        <f t="shared" si="3"/>
        <v>4823524.32</v>
      </c>
      <c r="G239" s="94"/>
    </row>
    <row r="240" spans="1:7" x14ac:dyDescent="0.3">
      <c r="A240" s="74" t="s">
        <v>718</v>
      </c>
      <c r="B240" s="73" t="s">
        <v>98</v>
      </c>
      <c r="C240" s="72" t="s">
        <v>849</v>
      </c>
      <c r="D240" s="88">
        <v>461591.67</v>
      </c>
      <c r="E240" s="88">
        <v>131646.62</v>
      </c>
      <c r="F240" s="88">
        <f t="shared" si="3"/>
        <v>329945.05</v>
      </c>
      <c r="G240" s="94"/>
    </row>
    <row r="241" spans="1:7" x14ac:dyDescent="0.3">
      <c r="A241" s="74" t="s">
        <v>707</v>
      </c>
      <c r="B241" s="73" t="s">
        <v>98</v>
      </c>
      <c r="C241" s="72" t="s">
        <v>503</v>
      </c>
      <c r="D241" s="88">
        <v>86200</v>
      </c>
      <c r="E241" s="88">
        <v>0</v>
      </c>
      <c r="F241" s="88">
        <f t="shared" si="3"/>
        <v>86200</v>
      </c>
      <c r="G241" s="94"/>
    </row>
    <row r="242" spans="1:7" x14ac:dyDescent="0.3">
      <c r="A242" s="74" t="s">
        <v>711</v>
      </c>
      <c r="B242" s="73" t="s">
        <v>98</v>
      </c>
      <c r="C242" s="72" t="s">
        <v>502</v>
      </c>
      <c r="D242" s="88">
        <v>86200</v>
      </c>
      <c r="E242" s="88">
        <v>0</v>
      </c>
      <c r="F242" s="88">
        <f t="shared" si="3"/>
        <v>86200</v>
      </c>
      <c r="G242" s="94"/>
    </row>
    <row r="243" spans="1:7" ht="21.6" x14ac:dyDescent="0.3">
      <c r="A243" s="74" t="s">
        <v>679</v>
      </c>
      <c r="B243" s="73" t="s">
        <v>98</v>
      </c>
      <c r="C243" s="72" t="s">
        <v>223</v>
      </c>
      <c r="D243" s="88">
        <v>6256764.1600000001</v>
      </c>
      <c r="E243" s="88">
        <v>6256764.1600000001</v>
      </c>
      <c r="F243" s="88">
        <f t="shared" si="3"/>
        <v>0</v>
      </c>
      <c r="G243" s="94"/>
    </row>
    <row r="244" spans="1:7" x14ac:dyDescent="0.3">
      <c r="A244" s="74" t="s">
        <v>692</v>
      </c>
      <c r="B244" s="73" t="s">
        <v>98</v>
      </c>
      <c r="C244" s="72" t="s">
        <v>224</v>
      </c>
      <c r="D244" s="88">
        <v>6256764.1600000001</v>
      </c>
      <c r="E244" s="88">
        <v>6256764.1600000001</v>
      </c>
      <c r="F244" s="88">
        <f t="shared" si="3"/>
        <v>0</v>
      </c>
      <c r="G244" s="94"/>
    </row>
    <row r="245" spans="1:7" ht="31.8" x14ac:dyDescent="0.3">
      <c r="A245" s="74" t="s">
        <v>691</v>
      </c>
      <c r="B245" s="73" t="s">
        <v>98</v>
      </c>
      <c r="C245" s="72" t="s">
        <v>225</v>
      </c>
      <c r="D245" s="88">
        <v>6256764.1600000001</v>
      </c>
      <c r="E245" s="88">
        <v>6256764.1600000001</v>
      </c>
      <c r="F245" s="88">
        <f t="shared" si="3"/>
        <v>0</v>
      </c>
      <c r="G245" s="94"/>
    </row>
    <row r="246" spans="1:7" x14ac:dyDescent="0.3">
      <c r="A246" s="74" t="s">
        <v>700</v>
      </c>
      <c r="B246" s="73" t="s">
        <v>98</v>
      </c>
      <c r="C246" s="72" t="s">
        <v>850</v>
      </c>
      <c r="D246" s="88">
        <v>25414</v>
      </c>
      <c r="E246" s="88">
        <v>12782</v>
      </c>
      <c r="F246" s="88">
        <f t="shared" si="3"/>
        <v>12632</v>
      </c>
      <c r="G246" s="94"/>
    </row>
    <row r="247" spans="1:7" x14ac:dyDescent="0.3">
      <c r="A247" s="74" t="s">
        <v>714</v>
      </c>
      <c r="B247" s="73" t="s">
        <v>98</v>
      </c>
      <c r="C247" s="72" t="s">
        <v>851</v>
      </c>
      <c r="D247" s="88">
        <v>25414</v>
      </c>
      <c r="E247" s="88">
        <v>12782</v>
      </c>
      <c r="F247" s="88">
        <f t="shared" si="3"/>
        <v>12632</v>
      </c>
      <c r="G247" s="94"/>
    </row>
    <row r="248" spans="1:7" x14ac:dyDescent="0.3">
      <c r="A248" s="74" t="s">
        <v>713</v>
      </c>
      <c r="B248" s="73" t="s">
        <v>98</v>
      </c>
      <c r="C248" s="72" t="s">
        <v>852</v>
      </c>
      <c r="D248" s="88">
        <v>21720</v>
      </c>
      <c r="E248" s="88">
        <v>11856</v>
      </c>
      <c r="F248" s="88">
        <f t="shared" si="3"/>
        <v>9864</v>
      </c>
      <c r="G248" s="94"/>
    </row>
    <row r="249" spans="1:7" x14ac:dyDescent="0.3">
      <c r="A249" s="74" t="s">
        <v>740</v>
      </c>
      <c r="B249" s="73" t="s">
        <v>98</v>
      </c>
      <c r="C249" s="72" t="s">
        <v>853</v>
      </c>
      <c r="D249" s="88">
        <v>3694</v>
      </c>
      <c r="E249" s="88">
        <v>926</v>
      </c>
      <c r="F249" s="88">
        <f t="shared" si="3"/>
        <v>2768</v>
      </c>
      <c r="G249" s="94"/>
    </row>
    <row r="250" spans="1:7" x14ac:dyDescent="0.3">
      <c r="A250" s="74" t="s">
        <v>723</v>
      </c>
      <c r="B250" s="73" t="s">
        <v>98</v>
      </c>
      <c r="C250" s="72" t="s">
        <v>226</v>
      </c>
      <c r="D250" s="88">
        <v>36411450.840000004</v>
      </c>
      <c r="E250" s="88">
        <v>8570375.8499999996</v>
      </c>
      <c r="F250" s="88">
        <f t="shared" si="3"/>
        <v>27841074.990000002</v>
      </c>
      <c r="G250" s="94"/>
    </row>
    <row r="251" spans="1:7" x14ac:dyDescent="0.3">
      <c r="A251" s="74" t="s">
        <v>722</v>
      </c>
      <c r="B251" s="73" t="s">
        <v>98</v>
      </c>
      <c r="C251" s="72" t="s">
        <v>227</v>
      </c>
      <c r="D251" s="88">
        <v>32341650.84</v>
      </c>
      <c r="E251" s="88">
        <v>7452103.3600000003</v>
      </c>
      <c r="F251" s="88">
        <f t="shared" si="3"/>
        <v>24889547.48</v>
      </c>
      <c r="G251" s="94"/>
    </row>
    <row r="252" spans="1:7" ht="42" x14ac:dyDescent="0.3">
      <c r="A252" s="74" t="s">
        <v>688</v>
      </c>
      <c r="B252" s="73" t="s">
        <v>98</v>
      </c>
      <c r="C252" s="72" t="s">
        <v>228</v>
      </c>
      <c r="D252" s="88">
        <v>22694014.350000001</v>
      </c>
      <c r="E252" s="88">
        <v>5085036.0199999996</v>
      </c>
      <c r="F252" s="88">
        <f t="shared" si="3"/>
        <v>17608978.330000002</v>
      </c>
      <c r="G252" s="94"/>
    </row>
    <row r="253" spans="1:7" x14ac:dyDescent="0.3">
      <c r="A253" s="74" t="s">
        <v>721</v>
      </c>
      <c r="B253" s="73" t="s">
        <v>98</v>
      </c>
      <c r="C253" s="72" t="s">
        <v>229</v>
      </c>
      <c r="D253" s="88">
        <v>22694014.350000001</v>
      </c>
      <c r="E253" s="88">
        <v>5085036.0199999996</v>
      </c>
      <c r="F253" s="88">
        <f t="shared" si="3"/>
        <v>17608978.330000002</v>
      </c>
      <c r="G253" s="94"/>
    </row>
    <row r="254" spans="1:7" x14ac:dyDescent="0.3">
      <c r="A254" s="74" t="s">
        <v>720</v>
      </c>
      <c r="B254" s="73" t="s">
        <v>98</v>
      </c>
      <c r="C254" s="72" t="s">
        <v>230</v>
      </c>
      <c r="D254" s="88">
        <v>17410823.57</v>
      </c>
      <c r="E254" s="88">
        <v>4007643.94</v>
      </c>
      <c r="F254" s="88">
        <f t="shared" si="3"/>
        <v>13403179.630000001</v>
      </c>
      <c r="G254" s="94"/>
    </row>
    <row r="255" spans="1:7" ht="21.6" x14ac:dyDescent="0.3">
      <c r="A255" s="74" t="s">
        <v>719</v>
      </c>
      <c r="B255" s="73" t="s">
        <v>98</v>
      </c>
      <c r="C255" s="72" t="s">
        <v>231</v>
      </c>
      <c r="D255" s="88">
        <v>5283190.78</v>
      </c>
      <c r="E255" s="88">
        <v>1077392.08</v>
      </c>
      <c r="F255" s="88">
        <f t="shared" si="3"/>
        <v>4205798.7</v>
      </c>
      <c r="G255" s="94"/>
    </row>
    <row r="256" spans="1:7" ht="21.6" x14ac:dyDescent="0.3">
      <c r="A256" s="74" t="s">
        <v>684</v>
      </c>
      <c r="B256" s="73" t="s">
        <v>98</v>
      </c>
      <c r="C256" s="72" t="s">
        <v>232</v>
      </c>
      <c r="D256" s="88">
        <v>8737750.8399999999</v>
      </c>
      <c r="E256" s="88">
        <v>1606846.01</v>
      </c>
      <c r="F256" s="88">
        <f t="shared" si="3"/>
        <v>7130904.8300000001</v>
      </c>
      <c r="G256" s="94"/>
    </row>
    <row r="257" spans="1:7" ht="21.6" x14ac:dyDescent="0.3">
      <c r="A257" s="74" t="s">
        <v>683</v>
      </c>
      <c r="B257" s="73" t="s">
        <v>98</v>
      </c>
      <c r="C257" s="72" t="s">
        <v>233</v>
      </c>
      <c r="D257" s="88">
        <v>8737750.8399999999</v>
      </c>
      <c r="E257" s="88">
        <v>1606846.01</v>
      </c>
      <c r="F257" s="88">
        <f t="shared" si="3"/>
        <v>7130904.8300000001</v>
      </c>
      <c r="G257" s="94"/>
    </row>
    <row r="258" spans="1:7" x14ac:dyDescent="0.3">
      <c r="A258" s="74" t="s">
        <v>682</v>
      </c>
      <c r="B258" s="73" t="s">
        <v>98</v>
      </c>
      <c r="C258" s="72" t="s">
        <v>234</v>
      </c>
      <c r="D258" s="88">
        <v>8082090.8499999996</v>
      </c>
      <c r="E258" s="88">
        <v>1294850.23</v>
      </c>
      <c r="F258" s="88">
        <f t="shared" si="3"/>
        <v>6787240.6199999992</v>
      </c>
      <c r="G258" s="94"/>
    </row>
    <row r="259" spans="1:7" x14ac:dyDescent="0.3">
      <c r="A259" s="74" t="s">
        <v>718</v>
      </c>
      <c r="B259" s="73" t="s">
        <v>98</v>
      </c>
      <c r="C259" s="72" t="s">
        <v>474</v>
      </c>
      <c r="D259" s="88">
        <v>655659.99</v>
      </c>
      <c r="E259" s="88">
        <v>311995.78000000003</v>
      </c>
      <c r="F259" s="88">
        <f t="shared" si="3"/>
        <v>343664.20999999996</v>
      </c>
      <c r="G259" s="94"/>
    </row>
    <row r="260" spans="1:7" x14ac:dyDescent="0.3">
      <c r="A260" s="74" t="s">
        <v>707</v>
      </c>
      <c r="B260" s="73" t="s">
        <v>98</v>
      </c>
      <c r="C260" s="72" t="s">
        <v>717</v>
      </c>
      <c r="D260" s="88">
        <v>83185.649999999994</v>
      </c>
      <c r="E260" s="88">
        <v>83185.649999999994</v>
      </c>
      <c r="F260" s="88">
        <f t="shared" si="3"/>
        <v>0</v>
      </c>
      <c r="G260" s="94"/>
    </row>
    <row r="261" spans="1:7" ht="21.6" x14ac:dyDescent="0.3">
      <c r="A261" s="74" t="s">
        <v>704</v>
      </c>
      <c r="B261" s="73" t="s">
        <v>98</v>
      </c>
      <c r="C261" s="72" t="s">
        <v>716</v>
      </c>
      <c r="D261" s="88">
        <v>83185.649999999994</v>
      </c>
      <c r="E261" s="88">
        <v>83185.649999999994</v>
      </c>
      <c r="F261" s="88">
        <f t="shared" si="3"/>
        <v>0</v>
      </c>
      <c r="G261" s="94"/>
    </row>
    <row r="262" spans="1:7" ht="21.6" x14ac:dyDescent="0.3">
      <c r="A262" s="74" t="s">
        <v>703</v>
      </c>
      <c r="B262" s="73" t="s">
        <v>98</v>
      </c>
      <c r="C262" s="72" t="s">
        <v>715</v>
      </c>
      <c r="D262" s="88">
        <v>83185.649999999994</v>
      </c>
      <c r="E262" s="88">
        <v>83185.649999999994</v>
      </c>
      <c r="F262" s="88">
        <f t="shared" si="3"/>
        <v>0</v>
      </c>
      <c r="G262" s="94"/>
    </row>
    <row r="263" spans="1:7" ht="21.6" x14ac:dyDescent="0.3">
      <c r="A263" s="74" t="s">
        <v>679</v>
      </c>
      <c r="B263" s="73" t="s">
        <v>98</v>
      </c>
      <c r="C263" s="72" t="s">
        <v>235</v>
      </c>
      <c r="D263" s="88">
        <v>820200</v>
      </c>
      <c r="E263" s="88">
        <v>674273.56</v>
      </c>
      <c r="F263" s="88">
        <f t="shared" si="3"/>
        <v>145926.43999999994</v>
      </c>
      <c r="G263" s="94"/>
    </row>
    <row r="264" spans="1:7" x14ac:dyDescent="0.3">
      <c r="A264" s="74" t="s">
        <v>678</v>
      </c>
      <c r="B264" s="73" t="s">
        <v>98</v>
      </c>
      <c r="C264" s="72" t="s">
        <v>236</v>
      </c>
      <c r="D264" s="88">
        <v>820200</v>
      </c>
      <c r="E264" s="88">
        <v>674273.56</v>
      </c>
      <c r="F264" s="88">
        <f t="shared" si="3"/>
        <v>145926.43999999994</v>
      </c>
      <c r="G264" s="94"/>
    </row>
    <row r="265" spans="1:7" ht="31.8" x14ac:dyDescent="0.3">
      <c r="A265" s="74" t="s">
        <v>677</v>
      </c>
      <c r="B265" s="73" t="s">
        <v>98</v>
      </c>
      <c r="C265" s="72" t="s">
        <v>237</v>
      </c>
      <c r="D265" s="88">
        <v>820200</v>
      </c>
      <c r="E265" s="88">
        <v>674273.56</v>
      </c>
      <c r="F265" s="88">
        <f t="shared" ref="F265:F328" si="4">D265-E265</f>
        <v>145926.43999999994</v>
      </c>
      <c r="G265" s="94"/>
    </row>
    <row r="266" spans="1:7" x14ac:dyDescent="0.3">
      <c r="A266" s="74" t="s">
        <v>700</v>
      </c>
      <c r="B266" s="73" t="s">
        <v>98</v>
      </c>
      <c r="C266" s="72" t="s">
        <v>238</v>
      </c>
      <c r="D266" s="88">
        <v>6500</v>
      </c>
      <c r="E266" s="88">
        <v>2762.12</v>
      </c>
      <c r="F266" s="88">
        <f t="shared" si="4"/>
        <v>3737.88</v>
      </c>
      <c r="G266" s="94"/>
    </row>
    <row r="267" spans="1:7" x14ac:dyDescent="0.3">
      <c r="A267" s="74" t="s">
        <v>714</v>
      </c>
      <c r="B267" s="73" t="s">
        <v>98</v>
      </c>
      <c r="C267" s="72" t="s">
        <v>239</v>
      </c>
      <c r="D267" s="88">
        <v>6500</v>
      </c>
      <c r="E267" s="88">
        <v>2762.12</v>
      </c>
      <c r="F267" s="88">
        <f t="shared" si="4"/>
        <v>3737.88</v>
      </c>
      <c r="G267" s="94"/>
    </row>
    <row r="268" spans="1:7" x14ac:dyDescent="0.3">
      <c r="A268" s="74" t="s">
        <v>713</v>
      </c>
      <c r="B268" s="73" t="s">
        <v>98</v>
      </c>
      <c r="C268" s="72" t="s">
        <v>240</v>
      </c>
      <c r="D268" s="88">
        <v>6403.88</v>
      </c>
      <c r="E268" s="88">
        <v>2666</v>
      </c>
      <c r="F268" s="88">
        <f t="shared" si="4"/>
        <v>3737.88</v>
      </c>
      <c r="G268" s="94"/>
    </row>
    <row r="269" spans="1:7" x14ac:dyDescent="0.3">
      <c r="A269" s="74" t="s">
        <v>770</v>
      </c>
      <c r="B269" s="73" t="s">
        <v>98</v>
      </c>
      <c r="C269" s="72" t="s">
        <v>854</v>
      </c>
      <c r="D269" s="88">
        <v>96.12</v>
      </c>
      <c r="E269" s="88">
        <v>96.12</v>
      </c>
      <c r="F269" s="88">
        <f t="shared" si="4"/>
        <v>0</v>
      </c>
      <c r="G269" s="94"/>
    </row>
    <row r="270" spans="1:7" x14ac:dyDescent="0.3">
      <c r="A270" s="74" t="s">
        <v>712</v>
      </c>
      <c r="B270" s="73" t="s">
        <v>98</v>
      </c>
      <c r="C270" s="72" t="s">
        <v>241</v>
      </c>
      <c r="D270" s="88">
        <v>4069800</v>
      </c>
      <c r="E270" s="88">
        <v>1118272.49</v>
      </c>
      <c r="F270" s="88">
        <f t="shared" si="4"/>
        <v>2951527.51</v>
      </c>
      <c r="G270" s="94"/>
    </row>
    <row r="271" spans="1:7" ht="42" x14ac:dyDescent="0.3">
      <c r="A271" s="74" t="s">
        <v>688</v>
      </c>
      <c r="B271" s="73" t="s">
        <v>98</v>
      </c>
      <c r="C271" s="72" t="s">
        <v>242</v>
      </c>
      <c r="D271" s="88">
        <v>3827700</v>
      </c>
      <c r="E271" s="88">
        <v>1034124.95</v>
      </c>
      <c r="F271" s="88">
        <f t="shared" si="4"/>
        <v>2793575.05</v>
      </c>
      <c r="G271" s="94"/>
    </row>
    <row r="272" spans="1:7" ht="21.6" x14ac:dyDescent="0.3">
      <c r="A272" s="74" t="s">
        <v>687</v>
      </c>
      <c r="B272" s="73" t="s">
        <v>98</v>
      </c>
      <c r="C272" s="72" t="s">
        <v>243</v>
      </c>
      <c r="D272" s="88">
        <v>3827700</v>
      </c>
      <c r="E272" s="88">
        <v>1034124.95</v>
      </c>
      <c r="F272" s="88">
        <f t="shared" si="4"/>
        <v>2793575.05</v>
      </c>
      <c r="G272" s="94"/>
    </row>
    <row r="273" spans="1:7" x14ac:dyDescent="0.3">
      <c r="A273" s="74" t="s">
        <v>686</v>
      </c>
      <c r="B273" s="73" t="s">
        <v>98</v>
      </c>
      <c r="C273" s="72" t="s">
        <v>244</v>
      </c>
      <c r="D273" s="88">
        <v>2939834.25</v>
      </c>
      <c r="E273" s="88">
        <v>812811.31</v>
      </c>
      <c r="F273" s="88">
        <f t="shared" si="4"/>
        <v>2127022.94</v>
      </c>
      <c r="G273" s="94"/>
    </row>
    <row r="274" spans="1:7" ht="31.8" x14ac:dyDescent="0.3">
      <c r="A274" s="74" t="s">
        <v>685</v>
      </c>
      <c r="B274" s="73" t="s">
        <v>98</v>
      </c>
      <c r="C274" s="72" t="s">
        <v>245</v>
      </c>
      <c r="D274" s="88">
        <v>887865.75</v>
      </c>
      <c r="E274" s="88">
        <v>221313.64</v>
      </c>
      <c r="F274" s="88">
        <f t="shared" si="4"/>
        <v>666552.11</v>
      </c>
      <c r="G274" s="94"/>
    </row>
    <row r="275" spans="1:7" ht="21.6" x14ac:dyDescent="0.3">
      <c r="A275" s="74" t="s">
        <v>684</v>
      </c>
      <c r="B275" s="73" t="s">
        <v>98</v>
      </c>
      <c r="C275" s="72" t="s">
        <v>246</v>
      </c>
      <c r="D275" s="88">
        <v>122100</v>
      </c>
      <c r="E275" s="88">
        <v>24147.54</v>
      </c>
      <c r="F275" s="88">
        <f t="shared" si="4"/>
        <v>97952.459999999992</v>
      </c>
      <c r="G275" s="94"/>
    </row>
    <row r="276" spans="1:7" ht="21.6" x14ac:dyDescent="0.3">
      <c r="A276" s="74" t="s">
        <v>683</v>
      </c>
      <c r="B276" s="73" t="s">
        <v>98</v>
      </c>
      <c r="C276" s="72" t="s">
        <v>247</v>
      </c>
      <c r="D276" s="88">
        <v>122100</v>
      </c>
      <c r="E276" s="88">
        <v>24147.54</v>
      </c>
      <c r="F276" s="88">
        <f t="shared" si="4"/>
        <v>97952.459999999992</v>
      </c>
      <c r="G276" s="94"/>
    </row>
    <row r="277" spans="1:7" x14ac:dyDescent="0.3">
      <c r="A277" s="74" t="s">
        <v>682</v>
      </c>
      <c r="B277" s="73" t="s">
        <v>98</v>
      </c>
      <c r="C277" s="72" t="s">
        <v>248</v>
      </c>
      <c r="D277" s="88">
        <v>122100</v>
      </c>
      <c r="E277" s="88">
        <v>24147.54</v>
      </c>
      <c r="F277" s="88">
        <f t="shared" si="4"/>
        <v>97952.459999999992</v>
      </c>
      <c r="G277" s="94"/>
    </row>
    <row r="278" spans="1:7" x14ac:dyDescent="0.3">
      <c r="A278" s="74" t="s">
        <v>707</v>
      </c>
      <c r="B278" s="73" t="s">
        <v>98</v>
      </c>
      <c r="C278" s="72" t="s">
        <v>396</v>
      </c>
      <c r="D278" s="88">
        <v>120000</v>
      </c>
      <c r="E278" s="88">
        <v>60000</v>
      </c>
      <c r="F278" s="88">
        <f t="shared" si="4"/>
        <v>60000</v>
      </c>
      <c r="G278" s="94"/>
    </row>
    <row r="279" spans="1:7" x14ac:dyDescent="0.3">
      <c r="A279" s="74" t="s">
        <v>711</v>
      </c>
      <c r="B279" s="73" t="s">
        <v>98</v>
      </c>
      <c r="C279" s="72" t="s">
        <v>397</v>
      </c>
      <c r="D279" s="88">
        <v>120000</v>
      </c>
      <c r="E279" s="88">
        <v>60000</v>
      </c>
      <c r="F279" s="88">
        <f t="shared" si="4"/>
        <v>60000</v>
      </c>
      <c r="G279" s="94"/>
    </row>
    <row r="280" spans="1:7" x14ac:dyDescent="0.3">
      <c r="A280" s="74" t="s">
        <v>710</v>
      </c>
      <c r="B280" s="73" t="s">
        <v>98</v>
      </c>
      <c r="C280" s="72" t="s">
        <v>249</v>
      </c>
      <c r="D280" s="88">
        <v>39154500</v>
      </c>
      <c r="E280" s="88">
        <v>10266437</v>
      </c>
      <c r="F280" s="88">
        <f t="shared" si="4"/>
        <v>28888063</v>
      </c>
      <c r="G280" s="94"/>
    </row>
    <row r="281" spans="1:7" x14ac:dyDescent="0.3">
      <c r="A281" s="74" t="s">
        <v>709</v>
      </c>
      <c r="B281" s="73" t="s">
        <v>98</v>
      </c>
      <c r="C281" s="72" t="s">
        <v>250</v>
      </c>
      <c r="D281" s="88">
        <v>5364500</v>
      </c>
      <c r="E281" s="88">
        <v>1738704.53</v>
      </c>
      <c r="F281" s="88">
        <f t="shared" si="4"/>
        <v>3625795.4699999997</v>
      </c>
      <c r="G281" s="94"/>
    </row>
    <row r="282" spans="1:7" x14ac:dyDescent="0.3">
      <c r="A282" s="74" t="s">
        <v>707</v>
      </c>
      <c r="B282" s="73" t="s">
        <v>98</v>
      </c>
      <c r="C282" s="72" t="s">
        <v>251</v>
      </c>
      <c r="D282" s="88">
        <v>5364500</v>
      </c>
      <c r="E282" s="88">
        <v>1738704.53</v>
      </c>
      <c r="F282" s="88">
        <f t="shared" si="4"/>
        <v>3625795.4699999997</v>
      </c>
      <c r="G282" s="94"/>
    </row>
    <row r="283" spans="1:7" ht="21.6" x14ac:dyDescent="0.3">
      <c r="A283" s="74" t="s">
        <v>704</v>
      </c>
      <c r="B283" s="73" t="s">
        <v>98</v>
      </c>
      <c r="C283" s="72" t="s">
        <v>252</v>
      </c>
      <c r="D283" s="88">
        <v>5364500</v>
      </c>
      <c r="E283" s="88">
        <v>1738704.53</v>
      </c>
      <c r="F283" s="88">
        <f t="shared" si="4"/>
        <v>3625795.4699999997</v>
      </c>
      <c r="G283" s="94"/>
    </row>
    <row r="284" spans="1:7" ht="21.6" x14ac:dyDescent="0.3">
      <c r="A284" s="74" t="s">
        <v>703</v>
      </c>
      <c r="B284" s="73" t="s">
        <v>98</v>
      </c>
      <c r="C284" s="72" t="s">
        <v>253</v>
      </c>
      <c r="D284" s="88">
        <v>5364500</v>
      </c>
      <c r="E284" s="88">
        <v>1738704.53</v>
      </c>
      <c r="F284" s="88">
        <f t="shared" si="4"/>
        <v>3625795.4699999997</v>
      </c>
      <c r="G284" s="94"/>
    </row>
    <row r="285" spans="1:7" x14ac:dyDescent="0.3">
      <c r="A285" s="74" t="s">
        <v>708</v>
      </c>
      <c r="B285" s="73" t="s">
        <v>98</v>
      </c>
      <c r="C285" s="72" t="s">
        <v>254</v>
      </c>
      <c r="D285" s="88">
        <v>10481700</v>
      </c>
      <c r="E285" s="88">
        <v>3089796.97</v>
      </c>
      <c r="F285" s="88">
        <f t="shared" si="4"/>
        <v>7391903.0299999993</v>
      </c>
      <c r="G285" s="94"/>
    </row>
    <row r="286" spans="1:7" ht="21.6" x14ac:dyDescent="0.3">
      <c r="A286" s="74" t="s">
        <v>684</v>
      </c>
      <c r="B286" s="73" t="s">
        <v>98</v>
      </c>
      <c r="C286" s="72" t="s">
        <v>255</v>
      </c>
      <c r="D286" s="88">
        <v>111700</v>
      </c>
      <c r="E286" s="88">
        <v>28283.57</v>
      </c>
      <c r="F286" s="88">
        <f t="shared" si="4"/>
        <v>83416.429999999993</v>
      </c>
      <c r="G286" s="94"/>
    </row>
    <row r="287" spans="1:7" ht="21.6" x14ac:dyDescent="0.3">
      <c r="A287" s="74" t="s">
        <v>683</v>
      </c>
      <c r="B287" s="73" t="s">
        <v>98</v>
      </c>
      <c r="C287" s="72" t="s">
        <v>256</v>
      </c>
      <c r="D287" s="88">
        <v>111700</v>
      </c>
      <c r="E287" s="88">
        <v>28283.57</v>
      </c>
      <c r="F287" s="88">
        <f t="shared" si="4"/>
        <v>83416.429999999993</v>
      </c>
      <c r="G287" s="94"/>
    </row>
    <row r="288" spans="1:7" x14ac:dyDescent="0.3">
      <c r="A288" s="74" t="s">
        <v>682</v>
      </c>
      <c r="B288" s="73" t="s">
        <v>98</v>
      </c>
      <c r="C288" s="72" t="s">
        <v>257</v>
      </c>
      <c r="D288" s="88">
        <v>111700</v>
      </c>
      <c r="E288" s="88">
        <v>28283.57</v>
      </c>
      <c r="F288" s="88">
        <f t="shared" si="4"/>
        <v>83416.429999999993</v>
      </c>
      <c r="G288" s="94"/>
    </row>
    <row r="289" spans="1:7" x14ac:dyDescent="0.3">
      <c r="A289" s="74" t="s">
        <v>707</v>
      </c>
      <c r="B289" s="73" t="s">
        <v>98</v>
      </c>
      <c r="C289" s="72" t="s">
        <v>258</v>
      </c>
      <c r="D289" s="88">
        <v>10370000</v>
      </c>
      <c r="E289" s="88">
        <v>3061513.4</v>
      </c>
      <c r="F289" s="88">
        <f t="shared" si="4"/>
        <v>7308486.5999999996</v>
      </c>
      <c r="G289" s="94"/>
    </row>
    <row r="290" spans="1:7" x14ac:dyDescent="0.3">
      <c r="A290" s="74" t="s">
        <v>706</v>
      </c>
      <c r="B290" s="73" t="s">
        <v>98</v>
      </c>
      <c r="C290" s="72" t="s">
        <v>259</v>
      </c>
      <c r="D290" s="88">
        <v>900000</v>
      </c>
      <c r="E290" s="88">
        <v>34483</v>
      </c>
      <c r="F290" s="88">
        <f t="shared" si="4"/>
        <v>865517</v>
      </c>
      <c r="G290" s="94"/>
    </row>
    <row r="291" spans="1:7" ht="21.6" x14ac:dyDescent="0.3">
      <c r="A291" s="74" t="s">
        <v>705</v>
      </c>
      <c r="B291" s="73" t="s">
        <v>98</v>
      </c>
      <c r="C291" s="72" t="s">
        <v>260</v>
      </c>
      <c r="D291" s="88">
        <v>900000</v>
      </c>
      <c r="E291" s="88">
        <v>34483</v>
      </c>
      <c r="F291" s="88">
        <f t="shared" si="4"/>
        <v>865517</v>
      </c>
      <c r="G291" s="94"/>
    </row>
    <row r="292" spans="1:7" ht="21.6" x14ac:dyDescent="0.3">
      <c r="A292" s="74" t="s">
        <v>704</v>
      </c>
      <c r="B292" s="73" t="s">
        <v>98</v>
      </c>
      <c r="C292" s="72" t="s">
        <v>387</v>
      </c>
      <c r="D292" s="88">
        <v>9470000</v>
      </c>
      <c r="E292" s="88">
        <v>3027030.4</v>
      </c>
      <c r="F292" s="88">
        <f t="shared" si="4"/>
        <v>6442969.5999999996</v>
      </c>
      <c r="G292" s="94"/>
    </row>
    <row r="293" spans="1:7" ht="21.6" x14ac:dyDescent="0.3">
      <c r="A293" s="74" t="s">
        <v>703</v>
      </c>
      <c r="B293" s="73" t="s">
        <v>98</v>
      </c>
      <c r="C293" s="72" t="s">
        <v>388</v>
      </c>
      <c r="D293" s="88">
        <v>9470000</v>
      </c>
      <c r="E293" s="88">
        <v>3027030.4</v>
      </c>
      <c r="F293" s="88">
        <f t="shared" si="4"/>
        <v>6442969.5999999996</v>
      </c>
      <c r="G293" s="94"/>
    </row>
    <row r="294" spans="1:7" x14ac:dyDescent="0.3">
      <c r="A294" s="74" t="s">
        <v>702</v>
      </c>
      <c r="B294" s="73" t="s">
        <v>98</v>
      </c>
      <c r="C294" s="72" t="s">
        <v>261</v>
      </c>
      <c r="D294" s="88">
        <v>16457900</v>
      </c>
      <c r="E294" s="88">
        <v>3545174.44</v>
      </c>
      <c r="F294" s="88">
        <f t="shared" si="4"/>
        <v>12912725.560000001</v>
      </c>
      <c r="G294" s="94"/>
    </row>
    <row r="295" spans="1:7" ht="21.6" x14ac:dyDescent="0.3">
      <c r="A295" s="74" t="s">
        <v>684</v>
      </c>
      <c r="B295" s="73" t="s">
        <v>98</v>
      </c>
      <c r="C295" s="72" t="s">
        <v>449</v>
      </c>
      <c r="D295" s="88">
        <v>9213765</v>
      </c>
      <c r="E295" s="88">
        <v>2000114.72</v>
      </c>
      <c r="F295" s="88">
        <f t="shared" si="4"/>
        <v>7213650.2800000003</v>
      </c>
      <c r="G295" s="94"/>
    </row>
    <row r="296" spans="1:7" ht="21.6" x14ac:dyDescent="0.3">
      <c r="A296" s="74" t="s">
        <v>683</v>
      </c>
      <c r="B296" s="73" t="s">
        <v>98</v>
      </c>
      <c r="C296" s="72" t="s">
        <v>448</v>
      </c>
      <c r="D296" s="88">
        <v>9213765</v>
      </c>
      <c r="E296" s="88">
        <v>2000114.72</v>
      </c>
      <c r="F296" s="88">
        <f t="shared" si="4"/>
        <v>7213650.2800000003</v>
      </c>
      <c r="G296" s="94"/>
    </row>
    <row r="297" spans="1:7" x14ac:dyDescent="0.3">
      <c r="A297" s="74" t="s">
        <v>682</v>
      </c>
      <c r="B297" s="73" t="s">
        <v>98</v>
      </c>
      <c r="C297" s="72" t="s">
        <v>447</v>
      </c>
      <c r="D297" s="88">
        <v>9213765</v>
      </c>
      <c r="E297" s="88">
        <v>2000114.72</v>
      </c>
      <c r="F297" s="88">
        <f t="shared" si="4"/>
        <v>7213650.2800000003</v>
      </c>
      <c r="G297" s="94"/>
    </row>
    <row r="298" spans="1:7" ht="21.6" x14ac:dyDescent="0.3">
      <c r="A298" s="74" t="s">
        <v>679</v>
      </c>
      <c r="B298" s="73" t="s">
        <v>98</v>
      </c>
      <c r="C298" s="72" t="s">
        <v>262</v>
      </c>
      <c r="D298" s="88">
        <v>7244135</v>
      </c>
      <c r="E298" s="88">
        <v>1545059.72</v>
      </c>
      <c r="F298" s="88">
        <f t="shared" si="4"/>
        <v>5699075.2800000003</v>
      </c>
      <c r="G298" s="94"/>
    </row>
    <row r="299" spans="1:7" x14ac:dyDescent="0.3">
      <c r="A299" s="74" t="s">
        <v>692</v>
      </c>
      <c r="B299" s="73" t="s">
        <v>98</v>
      </c>
      <c r="C299" s="72" t="s">
        <v>263</v>
      </c>
      <c r="D299" s="88">
        <v>7244135</v>
      </c>
      <c r="E299" s="88">
        <v>1545059.72</v>
      </c>
      <c r="F299" s="88">
        <f t="shared" si="4"/>
        <v>5699075.2800000003</v>
      </c>
      <c r="G299" s="94"/>
    </row>
    <row r="300" spans="1:7" x14ac:dyDescent="0.3">
      <c r="A300" s="74" t="s">
        <v>690</v>
      </c>
      <c r="B300" s="73" t="s">
        <v>98</v>
      </c>
      <c r="C300" s="72" t="s">
        <v>264</v>
      </c>
      <c r="D300" s="88">
        <v>7244135</v>
      </c>
      <c r="E300" s="88">
        <v>1545059.72</v>
      </c>
      <c r="F300" s="88">
        <f t="shared" si="4"/>
        <v>5699075.2800000003</v>
      </c>
      <c r="G300" s="94"/>
    </row>
    <row r="301" spans="1:7" x14ac:dyDescent="0.3">
      <c r="A301" s="74" t="s">
        <v>701</v>
      </c>
      <c r="B301" s="73" t="s">
        <v>98</v>
      </c>
      <c r="C301" s="72" t="s">
        <v>265</v>
      </c>
      <c r="D301" s="88">
        <v>6850400</v>
      </c>
      <c r="E301" s="88">
        <v>1892761.06</v>
      </c>
      <c r="F301" s="88">
        <f t="shared" si="4"/>
        <v>4957638.9399999995</v>
      </c>
      <c r="G301" s="94"/>
    </row>
    <row r="302" spans="1:7" ht="42" x14ac:dyDescent="0.3">
      <c r="A302" s="74" t="s">
        <v>688</v>
      </c>
      <c r="B302" s="73" t="s">
        <v>98</v>
      </c>
      <c r="C302" s="72" t="s">
        <v>266</v>
      </c>
      <c r="D302" s="88">
        <v>4512000</v>
      </c>
      <c r="E302" s="88">
        <v>1216161.06</v>
      </c>
      <c r="F302" s="88">
        <f t="shared" si="4"/>
        <v>3295838.94</v>
      </c>
      <c r="G302" s="94"/>
    </row>
    <row r="303" spans="1:7" ht="21.6" x14ac:dyDescent="0.3">
      <c r="A303" s="74" t="s">
        <v>687</v>
      </c>
      <c r="B303" s="73" t="s">
        <v>98</v>
      </c>
      <c r="C303" s="72" t="s">
        <v>267</v>
      </c>
      <c r="D303" s="88">
        <v>4512000</v>
      </c>
      <c r="E303" s="88">
        <v>1216161.06</v>
      </c>
      <c r="F303" s="88">
        <f t="shared" si="4"/>
        <v>3295838.94</v>
      </c>
      <c r="G303" s="94"/>
    </row>
    <row r="304" spans="1:7" x14ac:dyDescent="0.3">
      <c r="A304" s="74" t="s">
        <v>686</v>
      </c>
      <c r="B304" s="73" t="s">
        <v>98</v>
      </c>
      <c r="C304" s="72" t="s">
        <v>268</v>
      </c>
      <c r="D304" s="88">
        <v>3465400</v>
      </c>
      <c r="E304" s="88">
        <v>987231.28</v>
      </c>
      <c r="F304" s="88">
        <f t="shared" si="4"/>
        <v>2478168.7199999997</v>
      </c>
      <c r="G304" s="94"/>
    </row>
    <row r="305" spans="1:7" ht="31.8" x14ac:dyDescent="0.3">
      <c r="A305" s="74" t="s">
        <v>685</v>
      </c>
      <c r="B305" s="73" t="s">
        <v>98</v>
      </c>
      <c r="C305" s="72" t="s">
        <v>269</v>
      </c>
      <c r="D305" s="88">
        <v>1046600</v>
      </c>
      <c r="E305" s="88">
        <v>228929.78</v>
      </c>
      <c r="F305" s="88">
        <f t="shared" si="4"/>
        <v>817670.22</v>
      </c>
      <c r="G305" s="94"/>
    </row>
    <row r="306" spans="1:7" ht="21.6" x14ac:dyDescent="0.3">
      <c r="A306" s="74" t="s">
        <v>684</v>
      </c>
      <c r="B306" s="73" t="s">
        <v>98</v>
      </c>
      <c r="C306" s="72" t="s">
        <v>270</v>
      </c>
      <c r="D306" s="88">
        <v>338400</v>
      </c>
      <c r="E306" s="88">
        <v>86000</v>
      </c>
      <c r="F306" s="88">
        <f t="shared" si="4"/>
        <v>252400</v>
      </c>
      <c r="G306" s="94"/>
    </row>
    <row r="307" spans="1:7" ht="21.6" x14ac:dyDescent="0.3">
      <c r="A307" s="74" t="s">
        <v>683</v>
      </c>
      <c r="B307" s="73" t="s">
        <v>98</v>
      </c>
      <c r="C307" s="72" t="s">
        <v>271</v>
      </c>
      <c r="D307" s="88">
        <v>338400</v>
      </c>
      <c r="E307" s="88">
        <v>86000</v>
      </c>
      <c r="F307" s="88">
        <f t="shared" si="4"/>
        <v>252400</v>
      </c>
      <c r="G307" s="94"/>
    </row>
    <row r="308" spans="1:7" x14ac:dyDescent="0.3">
      <c r="A308" s="74" t="s">
        <v>682</v>
      </c>
      <c r="B308" s="73" t="s">
        <v>98</v>
      </c>
      <c r="C308" s="72" t="s">
        <v>272</v>
      </c>
      <c r="D308" s="88">
        <v>338400</v>
      </c>
      <c r="E308" s="88">
        <v>86000</v>
      </c>
      <c r="F308" s="88">
        <f t="shared" si="4"/>
        <v>252400</v>
      </c>
      <c r="G308" s="94"/>
    </row>
    <row r="309" spans="1:7" x14ac:dyDescent="0.3">
      <c r="A309" s="74" t="s">
        <v>700</v>
      </c>
      <c r="B309" s="73" t="s">
        <v>98</v>
      </c>
      <c r="C309" s="72" t="s">
        <v>273</v>
      </c>
      <c r="D309" s="88">
        <v>2000000</v>
      </c>
      <c r="E309" s="88">
        <v>590600</v>
      </c>
      <c r="F309" s="88">
        <f t="shared" si="4"/>
        <v>1409400</v>
      </c>
      <c r="G309" s="94"/>
    </row>
    <row r="310" spans="1:7" ht="31.8" x14ac:dyDescent="0.3">
      <c r="A310" s="74" t="s">
        <v>699</v>
      </c>
      <c r="B310" s="73" t="s">
        <v>98</v>
      </c>
      <c r="C310" s="72" t="s">
        <v>274</v>
      </c>
      <c r="D310" s="88">
        <v>2000000</v>
      </c>
      <c r="E310" s="88">
        <v>590600</v>
      </c>
      <c r="F310" s="88">
        <f t="shared" si="4"/>
        <v>1409400</v>
      </c>
      <c r="G310" s="94"/>
    </row>
    <row r="311" spans="1:7" ht="31.8" x14ac:dyDescent="0.3">
      <c r="A311" s="74" t="s">
        <v>698</v>
      </c>
      <c r="B311" s="73" t="s">
        <v>98</v>
      </c>
      <c r="C311" s="72" t="s">
        <v>511</v>
      </c>
      <c r="D311" s="88">
        <v>2000000</v>
      </c>
      <c r="E311" s="88">
        <v>590600</v>
      </c>
      <c r="F311" s="88">
        <f t="shared" si="4"/>
        <v>1409400</v>
      </c>
      <c r="G311" s="94"/>
    </row>
    <row r="312" spans="1:7" x14ac:dyDescent="0.3">
      <c r="A312" s="74" t="s">
        <v>697</v>
      </c>
      <c r="B312" s="73" t="s">
        <v>98</v>
      </c>
      <c r="C312" s="72" t="s">
        <v>275</v>
      </c>
      <c r="D312" s="88">
        <v>58414470.57</v>
      </c>
      <c r="E312" s="88">
        <v>12727026.539999999</v>
      </c>
      <c r="F312" s="88">
        <f t="shared" si="4"/>
        <v>45687444.030000001</v>
      </c>
      <c r="G312" s="94"/>
    </row>
    <row r="313" spans="1:7" x14ac:dyDescent="0.3">
      <c r="A313" s="74" t="s">
        <v>696</v>
      </c>
      <c r="B313" s="73" t="s">
        <v>98</v>
      </c>
      <c r="C313" s="72" t="s">
        <v>276</v>
      </c>
      <c r="D313" s="88">
        <v>54193470.57</v>
      </c>
      <c r="E313" s="88">
        <v>11286321.039999999</v>
      </c>
      <c r="F313" s="88">
        <f t="shared" si="4"/>
        <v>42907149.530000001</v>
      </c>
      <c r="G313" s="94"/>
    </row>
    <row r="314" spans="1:7" ht="21.6" x14ac:dyDescent="0.3">
      <c r="A314" s="74" t="s">
        <v>695</v>
      </c>
      <c r="B314" s="73" t="s">
        <v>98</v>
      </c>
      <c r="C314" s="72" t="s">
        <v>407</v>
      </c>
      <c r="D314" s="88">
        <v>11000000</v>
      </c>
      <c r="E314" s="88">
        <v>0</v>
      </c>
      <c r="F314" s="88">
        <f t="shared" si="4"/>
        <v>11000000</v>
      </c>
      <c r="G314" s="94"/>
    </row>
    <row r="315" spans="1:7" ht="62.4" x14ac:dyDescent="0.3">
      <c r="A315" s="74" t="s">
        <v>694</v>
      </c>
      <c r="B315" s="73" t="s">
        <v>98</v>
      </c>
      <c r="C315" s="72" t="s">
        <v>515</v>
      </c>
      <c r="D315" s="88">
        <v>11000000</v>
      </c>
      <c r="E315" s="88">
        <v>0</v>
      </c>
      <c r="F315" s="88">
        <f t="shared" si="4"/>
        <v>11000000</v>
      </c>
      <c r="G315" s="94"/>
    </row>
    <row r="316" spans="1:7" ht="31.8" x14ac:dyDescent="0.3">
      <c r="A316" s="74" t="s">
        <v>693</v>
      </c>
      <c r="B316" s="73" t="s">
        <v>98</v>
      </c>
      <c r="C316" s="72" t="s">
        <v>514</v>
      </c>
      <c r="D316" s="88">
        <v>11000000</v>
      </c>
      <c r="E316" s="88">
        <v>0</v>
      </c>
      <c r="F316" s="88">
        <f t="shared" si="4"/>
        <v>11000000</v>
      </c>
      <c r="G316" s="94"/>
    </row>
    <row r="317" spans="1:7" ht="21.6" x14ac:dyDescent="0.3">
      <c r="A317" s="74" t="s">
        <v>679</v>
      </c>
      <c r="B317" s="73" t="s">
        <v>98</v>
      </c>
      <c r="C317" s="72" t="s">
        <v>277</v>
      </c>
      <c r="D317" s="88">
        <v>43193470.57</v>
      </c>
      <c r="E317" s="88">
        <v>11286321.039999999</v>
      </c>
      <c r="F317" s="88">
        <f t="shared" si="4"/>
        <v>31907149.530000001</v>
      </c>
      <c r="G317" s="94"/>
    </row>
    <row r="318" spans="1:7" x14ac:dyDescent="0.3">
      <c r="A318" s="74" t="s">
        <v>692</v>
      </c>
      <c r="B318" s="73" t="s">
        <v>98</v>
      </c>
      <c r="C318" s="72" t="s">
        <v>278</v>
      </c>
      <c r="D318" s="88">
        <v>43193470.57</v>
      </c>
      <c r="E318" s="88">
        <v>11286321.039999999</v>
      </c>
      <c r="F318" s="88">
        <f t="shared" si="4"/>
        <v>31907149.530000001</v>
      </c>
      <c r="G318" s="94"/>
    </row>
    <row r="319" spans="1:7" ht="31.8" x14ac:dyDescent="0.3">
      <c r="A319" s="74" t="s">
        <v>691</v>
      </c>
      <c r="B319" s="73" t="s">
        <v>98</v>
      </c>
      <c r="C319" s="72" t="s">
        <v>279</v>
      </c>
      <c r="D319" s="88">
        <v>36004406.170000002</v>
      </c>
      <c r="E319" s="88">
        <v>10652368.890000001</v>
      </c>
      <c r="F319" s="88">
        <f t="shared" si="4"/>
        <v>25352037.280000001</v>
      </c>
      <c r="G319" s="94"/>
    </row>
    <row r="320" spans="1:7" x14ac:dyDescent="0.3">
      <c r="A320" s="74" t="s">
        <v>690</v>
      </c>
      <c r="B320" s="73" t="s">
        <v>98</v>
      </c>
      <c r="C320" s="72" t="s">
        <v>280</v>
      </c>
      <c r="D320" s="88">
        <v>7189064.4000000004</v>
      </c>
      <c r="E320" s="88">
        <v>633952.15</v>
      </c>
      <c r="F320" s="88">
        <f t="shared" si="4"/>
        <v>6555112.25</v>
      </c>
      <c r="G320" s="94"/>
    </row>
    <row r="321" spans="1:7" x14ac:dyDescent="0.3">
      <c r="A321" s="74" t="s">
        <v>689</v>
      </c>
      <c r="B321" s="73" t="s">
        <v>98</v>
      </c>
      <c r="C321" s="72" t="s">
        <v>281</v>
      </c>
      <c r="D321" s="88">
        <v>4221000</v>
      </c>
      <c r="E321" s="88">
        <v>1440705.5</v>
      </c>
      <c r="F321" s="88">
        <f t="shared" si="4"/>
        <v>2780294.5</v>
      </c>
      <c r="G321" s="94"/>
    </row>
    <row r="322" spans="1:7" ht="42" x14ac:dyDescent="0.3">
      <c r="A322" s="74" t="s">
        <v>688</v>
      </c>
      <c r="B322" s="73" t="s">
        <v>98</v>
      </c>
      <c r="C322" s="72" t="s">
        <v>383</v>
      </c>
      <c r="D322" s="88">
        <v>3827700</v>
      </c>
      <c r="E322" s="88">
        <v>1346270.13</v>
      </c>
      <c r="F322" s="88">
        <f t="shared" si="4"/>
        <v>2481429.87</v>
      </c>
      <c r="G322" s="94"/>
    </row>
    <row r="323" spans="1:7" ht="21.6" x14ac:dyDescent="0.3">
      <c r="A323" s="74" t="s">
        <v>687</v>
      </c>
      <c r="B323" s="73" t="s">
        <v>98</v>
      </c>
      <c r="C323" s="72" t="s">
        <v>384</v>
      </c>
      <c r="D323" s="88">
        <v>3827700</v>
      </c>
      <c r="E323" s="88">
        <v>1346270.13</v>
      </c>
      <c r="F323" s="88">
        <f t="shared" si="4"/>
        <v>2481429.87</v>
      </c>
      <c r="G323" s="94"/>
    </row>
    <row r="324" spans="1:7" x14ac:dyDescent="0.3">
      <c r="A324" s="74" t="s">
        <v>686</v>
      </c>
      <c r="B324" s="73" t="s">
        <v>98</v>
      </c>
      <c r="C324" s="72" t="s">
        <v>385</v>
      </c>
      <c r="D324" s="88">
        <v>2939834.25</v>
      </c>
      <c r="E324" s="88">
        <v>1054705.6299999999</v>
      </c>
      <c r="F324" s="88">
        <f t="shared" si="4"/>
        <v>1885128.62</v>
      </c>
      <c r="G324" s="94"/>
    </row>
    <row r="325" spans="1:7" ht="31.8" x14ac:dyDescent="0.3">
      <c r="A325" s="74" t="s">
        <v>685</v>
      </c>
      <c r="B325" s="73" t="s">
        <v>98</v>
      </c>
      <c r="C325" s="72" t="s">
        <v>386</v>
      </c>
      <c r="D325" s="88">
        <v>887865.75</v>
      </c>
      <c r="E325" s="88">
        <v>291564.5</v>
      </c>
      <c r="F325" s="88">
        <f t="shared" si="4"/>
        <v>596301.25</v>
      </c>
      <c r="G325" s="94"/>
    </row>
    <row r="326" spans="1:7" ht="21.6" x14ac:dyDescent="0.3">
      <c r="A326" s="74" t="s">
        <v>684</v>
      </c>
      <c r="B326" s="73" t="s">
        <v>98</v>
      </c>
      <c r="C326" s="72" t="s">
        <v>282</v>
      </c>
      <c r="D326" s="88">
        <v>393300</v>
      </c>
      <c r="E326" s="88">
        <v>94435.37</v>
      </c>
      <c r="F326" s="88">
        <f t="shared" si="4"/>
        <v>298864.63</v>
      </c>
      <c r="G326" s="94"/>
    </row>
    <row r="327" spans="1:7" ht="21.6" x14ac:dyDescent="0.3">
      <c r="A327" s="74" t="s">
        <v>683</v>
      </c>
      <c r="B327" s="73" t="s">
        <v>98</v>
      </c>
      <c r="C327" s="72" t="s">
        <v>283</v>
      </c>
      <c r="D327" s="88">
        <v>393300</v>
      </c>
      <c r="E327" s="88">
        <v>94435.37</v>
      </c>
      <c r="F327" s="88">
        <f t="shared" si="4"/>
        <v>298864.63</v>
      </c>
      <c r="G327" s="94"/>
    </row>
    <row r="328" spans="1:7" x14ac:dyDescent="0.3">
      <c r="A328" s="74" t="s">
        <v>682</v>
      </c>
      <c r="B328" s="73" t="s">
        <v>98</v>
      </c>
      <c r="C328" s="72" t="s">
        <v>284</v>
      </c>
      <c r="D328" s="88">
        <v>393300</v>
      </c>
      <c r="E328" s="88">
        <v>94435.37</v>
      </c>
      <c r="F328" s="88">
        <f t="shared" si="4"/>
        <v>298864.63</v>
      </c>
      <c r="G328" s="94"/>
    </row>
    <row r="329" spans="1:7" x14ac:dyDescent="0.3">
      <c r="A329" s="74" t="s">
        <v>681</v>
      </c>
      <c r="B329" s="73" t="s">
        <v>98</v>
      </c>
      <c r="C329" s="72" t="s">
        <v>285</v>
      </c>
      <c r="D329" s="88">
        <v>7763300</v>
      </c>
      <c r="E329" s="88">
        <v>3430809.25</v>
      </c>
      <c r="F329" s="88">
        <f t="shared" ref="F329:F356" si="5">D329-E329</f>
        <v>4332490.75</v>
      </c>
      <c r="G329" s="94"/>
    </row>
    <row r="330" spans="1:7" x14ac:dyDescent="0.3">
      <c r="A330" s="74" t="s">
        <v>680</v>
      </c>
      <c r="B330" s="73" t="s">
        <v>98</v>
      </c>
      <c r="C330" s="72" t="s">
        <v>286</v>
      </c>
      <c r="D330" s="88">
        <v>7763300</v>
      </c>
      <c r="E330" s="88">
        <v>3430809.25</v>
      </c>
      <c r="F330" s="88">
        <f t="shared" si="5"/>
        <v>4332490.75</v>
      </c>
      <c r="G330" s="94"/>
    </row>
    <row r="331" spans="1:7" ht="42" x14ac:dyDescent="0.3">
      <c r="A331" s="74" t="s">
        <v>688</v>
      </c>
      <c r="B331" s="73" t="s">
        <v>98</v>
      </c>
      <c r="C331" s="72" t="s">
        <v>803</v>
      </c>
      <c r="D331" s="88">
        <v>3183006.91</v>
      </c>
      <c r="E331" s="88">
        <v>2579594.25</v>
      </c>
      <c r="F331" s="88">
        <f t="shared" si="5"/>
        <v>603412.66000000015</v>
      </c>
      <c r="G331" s="94"/>
    </row>
    <row r="332" spans="1:7" x14ac:dyDescent="0.3">
      <c r="A332" s="74" t="s">
        <v>721</v>
      </c>
      <c r="B332" s="73" t="s">
        <v>98</v>
      </c>
      <c r="C332" s="72" t="s">
        <v>802</v>
      </c>
      <c r="D332" s="88">
        <v>3183006.91</v>
      </c>
      <c r="E332" s="88">
        <v>2579594.25</v>
      </c>
      <c r="F332" s="88">
        <f t="shared" si="5"/>
        <v>603412.66000000015</v>
      </c>
      <c r="G332" s="94"/>
    </row>
    <row r="333" spans="1:7" x14ac:dyDescent="0.3">
      <c r="A333" s="74" t="s">
        <v>720</v>
      </c>
      <c r="B333" s="73" t="s">
        <v>98</v>
      </c>
      <c r="C333" s="72" t="s">
        <v>801</v>
      </c>
      <c r="D333" s="88">
        <v>1905944.34</v>
      </c>
      <c r="E333" s="88">
        <v>1656163.89</v>
      </c>
      <c r="F333" s="88">
        <f t="shared" si="5"/>
        <v>249780.45000000019</v>
      </c>
      <c r="G333" s="94"/>
    </row>
    <row r="334" spans="1:7" ht="21.6" x14ac:dyDescent="0.3">
      <c r="A334" s="74" t="s">
        <v>719</v>
      </c>
      <c r="B334" s="73" t="s">
        <v>98</v>
      </c>
      <c r="C334" s="72" t="s">
        <v>800</v>
      </c>
      <c r="D334" s="88">
        <v>1277062.57</v>
      </c>
      <c r="E334" s="88">
        <v>923430.36</v>
      </c>
      <c r="F334" s="88">
        <f t="shared" si="5"/>
        <v>353632.21000000008</v>
      </c>
      <c r="G334" s="94"/>
    </row>
    <row r="335" spans="1:7" ht="21.6" x14ac:dyDescent="0.3">
      <c r="A335" s="74" t="s">
        <v>684</v>
      </c>
      <c r="B335" s="73" t="s">
        <v>98</v>
      </c>
      <c r="C335" s="72" t="s">
        <v>799</v>
      </c>
      <c r="D335" s="88">
        <v>4350293.09</v>
      </c>
      <c r="E335" s="88">
        <v>655658</v>
      </c>
      <c r="F335" s="88">
        <f t="shared" si="5"/>
        <v>3694635.09</v>
      </c>
      <c r="G335" s="94"/>
    </row>
    <row r="336" spans="1:7" ht="21.6" x14ac:dyDescent="0.3">
      <c r="A336" s="74" t="s">
        <v>683</v>
      </c>
      <c r="B336" s="73" t="s">
        <v>98</v>
      </c>
      <c r="C336" s="72" t="s">
        <v>798</v>
      </c>
      <c r="D336" s="88">
        <v>4350293.09</v>
      </c>
      <c r="E336" s="88">
        <v>655658</v>
      </c>
      <c r="F336" s="88">
        <f t="shared" si="5"/>
        <v>3694635.09</v>
      </c>
      <c r="G336" s="94"/>
    </row>
    <row r="337" spans="1:7" x14ac:dyDescent="0.3">
      <c r="A337" s="74" t="s">
        <v>682</v>
      </c>
      <c r="B337" s="73" t="s">
        <v>98</v>
      </c>
      <c r="C337" s="72" t="s">
        <v>797</v>
      </c>
      <c r="D337" s="88">
        <v>4350293.09</v>
      </c>
      <c r="E337" s="88">
        <v>655658</v>
      </c>
      <c r="F337" s="88">
        <f t="shared" si="5"/>
        <v>3694635.09</v>
      </c>
      <c r="G337" s="94"/>
    </row>
    <row r="338" spans="1:7" ht="21.6" x14ac:dyDescent="0.3">
      <c r="A338" s="74" t="s">
        <v>679</v>
      </c>
      <c r="B338" s="73" t="s">
        <v>98</v>
      </c>
      <c r="C338" s="72" t="s">
        <v>287</v>
      </c>
      <c r="D338" s="88">
        <v>180000</v>
      </c>
      <c r="E338" s="88">
        <v>180000</v>
      </c>
      <c r="F338" s="88">
        <f t="shared" si="5"/>
        <v>0</v>
      </c>
      <c r="G338" s="94"/>
    </row>
    <row r="339" spans="1:7" x14ac:dyDescent="0.3">
      <c r="A339" s="74" t="s">
        <v>678</v>
      </c>
      <c r="B339" s="73" t="s">
        <v>98</v>
      </c>
      <c r="C339" s="72" t="s">
        <v>288</v>
      </c>
      <c r="D339" s="88">
        <v>180000</v>
      </c>
      <c r="E339" s="88">
        <v>180000</v>
      </c>
      <c r="F339" s="88">
        <f t="shared" si="5"/>
        <v>0</v>
      </c>
      <c r="G339" s="94"/>
    </row>
    <row r="340" spans="1:7" ht="31.8" x14ac:dyDescent="0.3">
      <c r="A340" s="74" t="s">
        <v>677</v>
      </c>
      <c r="B340" s="73" t="s">
        <v>98</v>
      </c>
      <c r="C340" s="72" t="s">
        <v>435</v>
      </c>
      <c r="D340" s="88">
        <v>180000</v>
      </c>
      <c r="E340" s="88">
        <v>180000</v>
      </c>
      <c r="F340" s="88">
        <f t="shared" si="5"/>
        <v>0</v>
      </c>
      <c r="G340" s="94"/>
    </row>
    <row r="341" spans="1:7" x14ac:dyDescent="0.3">
      <c r="A341" s="74" t="s">
        <v>700</v>
      </c>
      <c r="B341" s="73" t="s">
        <v>98</v>
      </c>
      <c r="C341" s="72" t="s">
        <v>855</v>
      </c>
      <c r="D341" s="88">
        <v>50000</v>
      </c>
      <c r="E341" s="88">
        <v>15557</v>
      </c>
      <c r="F341" s="88">
        <f t="shared" si="5"/>
        <v>34443</v>
      </c>
      <c r="G341" s="94"/>
    </row>
    <row r="342" spans="1:7" x14ac:dyDescent="0.3">
      <c r="A342" s="74" t="s">
        <v>714</v>
      </c>
      <c r="B342" s="73" t="s">
        <v>98</v>
      </c>
      <c r="C342" s="72" t="s">
        <v>856</v>
      </c>
      <c r="D342" s="88">
        <v>50000</v>
      </c>
      <c r="E342" s="88">
        <v>15557</v>
      </c>
      <c r="F342" s="88">
        <f t="shared" si="5"/>
        <v>34443</v>
      </c>
      <c r="G342" s="94"/>
    </row>
    <row r="343" spans="1:7" x14ac:dyDescent="0.3">
      <c r="A343" s="74" t="s">
        <v>740</v>
      </c>
      <c r="B343" s="73" t="s">
        <v>98</v>
      </c>
      <c r="C343" s="72" t="s">
        <v>857</v>
      </c>
      <c r="D343" s="88">
        <v>50000</v>
      </c>
      <c r="E343" s="88">
        <v>15557</v>
      </c>
      <c r="F343" s="88">
        <f t="shared" si="5"/>
        <v>34443</v>
      </c>
      <c r="G343" s="94"/>
    </row>
    <row r="344" spans="1:7" x14ac:dyDescent="0.3">
      <c r="A344" s="74" t="s">
        <v>676</v>
      </c>
      <c r="B344" s="73" t="s">
        <v>98</v>
      </c>
      <c r="C344" s="72" t="s">
        <v>289</v>
      </c>
      <c r="D344" s="88">
        <v>1494920</v>
      </c>
      <c r="E344" s="88">
        <v>0</v>
      </c>
      <c r="F344" s="88">
        <f t="shared" si="5"/>
        <v>1494920</v>
      </c>
      <c r="G344" s="94"/>
    </row>
    <row r="345" spans="1:7" x14ac:dyDescent="0.3">
      <c r="A345" s="74" t="s">
        <v>675</v>
      </c>
      <c r="B345" s="73" t="s">
        <v>98</v>
      </c>
      <c r="C345" s="72" t="s">
        <v>290</v>
      </c>
      <c r="D345" s="88">
        <v>1494920</v>
      </c>
      <c r="E345" s="88">
        <v>0</v>
      </c>
      <c r="F345" s="88">
        <f t="shared" si="5"/>
        <v>1494920</v>
      </c>
      <c r="G345" s="94"/>
    </row>
    <row r="346" spans="1:7" x14ac:dyDescent="0.3">
      <c r="A346" s="74" t="s">
        <v>674</v>
      </c>
      <c r="B346" s="73" t="s">
        <v>98</v>
      </c>
      <c r="C346" s="72" t="s">
        <v>291</v>
      </c>
      <c r="D346" s="88">
        <v>1494920</v>
      </c>
      <c r="E346" s="88">
        <v>0</v>
      </c>
      <c r="F346" s="88">
        <f t="shared" si="5"/>
        <v>1494920</v>
      </c>
      <c r="G346" s="94"/>
    </row>
    <row r="347" spans="1:7" x14ac:dyDescent="0.3">
      <c r="A347" s="74" t="s">
        <v>673</v>
      </c>
      <c r="B347" s="73" t="s">
        <v>98</v>
      </c>
      <c r="C347" s="72" t="s">
        <v>292</v>
      </c>
      <c r="D347" s="88">
        <v>1494920</v>
      </c>
      <c r="E347" s="88">
        <v>0</v>
      </c>
      <c r="F347" s="88">
        <f t="shared" si="5"/>
        <v>1494920</v>
      </c>
      <c r="G347" s="94"/>
    </row>
    <row r="348" spans="1:7" ht="21.6" x14ac:dyDescent="0.3">
      <c r="A348" s="74" t="s">
        <v>672</v>
      </c>
      <c r="B348" s="73" t="s">
        <v>98</v>
      </c>
      <c r="C348" s="72" t="s">
        <v>293</v>
      </c>
      <c r="D348" s="88">
        <v>72323200</v>
      </c>
      <c r="E348" s="88">
        <v>26257758.32</v>
      </c>
      <c r="F348" s="88">
        <f t="shared" si="5"/>
        <v>46065441.68</v>
      </c>
      <c r="G348" s="94"/>
    </row>
    <row r="349" spans="1:7" ht="21.6" x14ac:dyDescent="0.3">
      <c r="A349" s="74" t="s">
        <v>671</v>
      </c>
      <c r="B349" s="73" t="s">
        <v>98</v>
      </c>
      <c r="C349" s="72" t="s">
        <v>294</v>
      </c>
      <c r="D349" s="88">
        <v>63437700</v>
      </c>
      <c r="E349" s="88">
        <v>23295925</v>
      </c>
      <c r="F349" s="88">
        <f t="shared" si="5"/>
        <v>40141775</v>
      </c>
      <c r="G349" s="94"/>
    </row>
    <row r="350" spans="1:7" x14ac:dyDescent="0.3">
      <c r="A350" s="74" t="s">
        <v>669</v>
      </c>
      <c r="B350" s="73" t="s">
        <v>98</v>
      </c>
      <c r="C350" s="72" t="s">
        <v>295</v>
      </c>
      <c r="D350" s="88">
        <v>63437700</v>
      </c>
      <c r="E350" s="88">
        <v>23295925</v>
      </c>
      <c r="F350" s="88">
        <f t="shared" si="5"/>
        <v>40141775</v>
      </c>
      <c r="G350" s="94"/>
    </row>
    <row r="351" spans="1:7" x14ac:dyDescent="0.3">
      <c r="A351" s="74" t="s">
        <v>668</v>
      </c>
      <c r="B351" s="73" t="s">
        <v>98</v>
      </c>
      <c r="C351" s="72" t="s">
        <v>296</v>
      </c>
      <c r="D351" s="88">
        <v>63437700</v>
      </c>
      <c r="E351" s="88">
        <v>23295925</v>
      </c>
      <c r="F351" s="88">
        <f t="shared" si="5"/>
        <v>40141775</v>
      </c>
      <c r="G351" s="94"/>
    </row>
    <row r="352" spans="1:7" x14ac:dyDescent="0.3">
      <c r="A352" s="74" t="s">
        <v>670</v>
      </c>
      <c r="B352" s="73" t="s">
        <v>98</v>
      </c>
      <c r="C352" s="72" t="s">
        <v>297</v>
      </c>
      <c r="D352" s="88">
        <v>63437700</v>
      </c>
      <c r="E352" s="88">
        <v>23295925</v>
      </c>
      <c r="F352" s="88">
        <f t="shared" si="5"/>
        <v>40141775</v>
      </c>
      <c r="G352" s="94"/>
    </row>
    <row r="353" spans="1:7" x14ac:dyDescent="0.3">
      <c r="A353" s="74" t="s">
        <v>667</v>
      </c>
      <c r="B353" s="73" t="s">
        <v>98</v>
      </c>
      <c r="C353" s="72" t="s">
        <v>298</v>
      </c>
      <c r="D353" s="88">
        <v>8885500</v>
      </c>
      <c r="E353" s="88">
        <v>2961833.32</v>
      </c>
      <c r="F353" s="88">
        <f t="shared" si="5"/>
        <v>5923666.6799999997</v>
      </c>
      <c r="G353" s="94"/>
    </row>
    <row r="354" spans="1:7" x14ac:dyDescent="0.3">
      <c r="A354" s="74" t="s">
        <v>669</v>
      </c>
      <c r="B354" s="73" t="s">
        <v>98</v>
      </c>
      <c r="C354" s="72" t="s">
        <v>299</v>
      </c>
      <c r="D354" s="88">
        <v>8885500</v>
      </c>
      <c r="E354" s="88">
        <v>2961833.32</v>
      </c>
      <c r="F354" s="88">
        <f t="shared" si="5"/>
        <v>5923666.6799999997</v>
      </c>
      <c r="G354" s="94"/>
    </row>
    <row r="355" spans="1:7" x14ac:dyDescent="0.3">
      <c r="A355" s="74" t="s">
        <v>668</v>
      </c>
      <c r="B355" s="73" t="s">
        <v>98</v>
      </c>
      <c r="C355" s="72" t="s">
        <v>300</v>
      </c>
      <c r="D355" s="88">
        <v>8885500</v>
      </c>
      <c r="E355" s="88">
        <v>2961833.32</v>
      </c>
      <c r="F355" s="88">
        <f t="shared" si="5"/>
        <v>5923666.6799999997</v>
      </c>
      <c r="G355" s="94"/>
    </row>
    <row r="356" spans="1:7" x14ac:dyDescent="0.3">
      <c r="A356" s="74" t="s">
        <v>667</v>
      </c>
      <c r="B356" s="73" t="s">
        <v>98</v>
      </c>
      <c r="C356" s="72" t="s">
        <v>301</v>
      </c>
      <c r="D356" s="88">
        <v>8885500</v>
      </c>
      <c r="E356" s="88">
        <v>2961833.32</v>
      </c>
      <c r="F356" s="88">
        <f t="shared" si="5"/>
        <v>5923666.6799999997</v>
      </c>
      <c r="G356" s="94"/>
    </row>
    <row r="357" spans="1:7" ht="12.9" customHeight="1" x14ac:dyDescent="0.3">
      <c r="A357" s="132"/>
      <c r="B357" s="133"/>
      <c r="C357" s="133"/>
      <c r="D357" s="133"/>
      <c r="E357" s="133"/>
      <c r="F357" s="133"/>
      <c r="G357" s="94"/>
    </row>
    <row r="358" spans="1:7" ht="54.75" customHeight="1" x14ac:dyDescent="0.3">
      <c r="A358" s="87" t="s">
        <v>302</v>
      </c>
      <c r="B358" s="86">
        <v>450</v>
      </c>
      <c r="C358" s="85" t="s">
        <v>26</v>
      </c>
      <c r="D358" s="84">
        <v>-64891467.200000003</v>
      </c>
      <c r="E358" s="84">
        <v>219356147.08000001</v>
      </c>
      <c r="F358" s="84">
        <f>D358-E358</f>
        <v>-284247614.28000003</v>
      </c>
      <c r="G358" s="94"/>
    </row>
    <row r="359" spans="1:7" ht="12.9" customHeight="1" x14ac:dyDescent="0.3">
      <c r="A359" s="69"/>
      <c r="B359" s="83"/>
      <c r="C359" s="83"/>
      <c r="D359" s="71"/>
      <c r="E359" s="71"/>
      <c r="F359" s="71"/>
      <c r="G359" s="94"/>
    </row>
    <row r="360" spans="1:7" ht="12.9" customHeight="1" x14ac:dyDescent="0.3">
      <c r="A360" s="70"/>
      <c r="B360" s="70"/>
      <c r="C360" s="70"/>
      <c r="D360" s="82"/>
      <c r="E360" s="82"/>
      <c r="F360" s="82"/>
      <c r="G360" s="94"/>
    </row>
  </sheetData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F28" sqref="F28:F29"/>
    </sheetView>
  </sheetViews>
  <sheetFormatPr defaultColWidth="9.109375" defaultRowHeight="14.4" x14ac:dyDescent="0.3"/>
  <cols>
    <col min="1" max="1" width="49.33203125" style="1" customWidth="1"/>
    <col min="2" max="2" width="5" style="1" customWidth="1"/>
    <col min="3" max="3" width="21.88671875" style="1" customWidth="1"/>
    <col min="4" max="4" width="14.21875" style="1" customWidth="1"/>
    <col min="5" max="5" width="16.109375" style="1" customWidth="1"/>
    <col min="6" max="6" width="13.33203125" style="1" customWidth="1"/>
    <col min="7" max="7" width="16.33203125" style="1" customWidth="1"/>
    <col min="8" max="8" width="16.6640625" style="1" customWidth="1"/>
    <col min="9" max="9" width="13.88671875" style="1" customWidth="1"/>
    <col min="10" max="16384" width="9.109375" style="1"/>
  </cols>
  <sheetData>
    <row r="1" spans="1:9" ht="10.5" customHeight="1" x14ac:dyDescent="0.3">
      <c r="A1" s="12"/>
      <c r="B1" s="16"/>
      <c r="C1" s="13"/>
      <c r="D1" s="14"/>
      <c r="E1" s="3"/>
      <c r="F1" s="3"/>
      <c r="G1" s="4"/>
    </row>
    <row r="2" spans="1:9" ht="14.1" customHeight="1" x14ac:dyDescent="0.3">
      <c r="A2" s="114" t="s">
        <v>303</v>
      </c>
      <c r="B2" s="115"/>
      <c r="C2" s="115"/>
      <c r="D2" s="8"/>
      <c r="E2" s="112" t="s">
        <v>337</v>
      </c>
      <c r="F2" s="113"/>
      <c r="G2" s="4"/>
    </row>
    <row r="3" spans="1:9" ht="14.1" customHeight="1" x14ac:dyDescent="0.3">
      <c r="A3" s="17"/>
      <c r="B3" s="18"/>
      <c r="C3" s="15"/>
      <c r="D3" s="20"/>
      <c r="E3" s="21"/>
      <c r="F3" s="3"/>
      <c r="G3" s="4"/>
    </row>
    <row r="4" spans="1:9" ht="23.25" customHeight="1" x14ac:dyDescent="0.3">
      <c r="A4" s="116" t="s">
        <v>14</v>
      </c>
      <c r="B4" s="116" t="s">
        <v>15</v>
      </c>
      <c r="C4" s="118" t="s">
        <v>304</v>
      </c>
      <c r="D4" s="99" t="s">
        <v>17</v>
      </c>
      <c r="E4" s="99" t="s">
        <v>18</v>
      </c>
      <c r="F4" s="99" t="s">
        <v>336</v>
      </c>
      <c r="G4" s="4"/>
    </row>
    <row r="5" spans="1:9" ht="138" customHeight="1" x14ac:dyDescent="0.3">
      <c r="A5" s="117"/>
      <c r="B5" s="117"/>
      <c r="C5" s="119"/>
      <c r="D5" s="111"/>
      <c r="E5" s="111"/>
      <c r="F5" s="111"/>
      <c r="G5" s="4"/>
    </row>
    <row r="6" spans="1:9" ht="11.4" customHeight="1" x14ac:dyDescent="0.3">
      <c r="A6" s="58" t="s">
        <v>19</v>
      </c>
      <c r="B6" s="58" t="s">
        <v>20</v>
      </c>
      <c r="C6" s="58" t="s">
        <v>21</v>
      </c>
      <c r="D6" s="59" t="s">
        <v>22</v>
      </c>
      <c r="E6" s="59" t="s">
        <v>23</v>
      </c>
      <c r="F6" s="59">
        <v>6</v>
      </c>
      <c r="G6" s="4"/>
    </row>
    <row r="7" spans="1:9" ht="38.25" customHeight="1" x14ac:dyDescent="0.3">
      <c r="A7" s="64" t="s">
        <v>305</v>
      </c>
      <c r="B7" s="60" t="s">
        <v>306</v>
      </c>
      <c r="C7" s="45" t="s">
        <v>26</v>
      </c>
      <c r="D7" s="52">
        <v>64891467.200000003</v>
      </c>
      <c r="E7" s="52">
        <v>-219356147.08000001</v>
      </c>
      <c r="F7" s="39">
        <f>D7-E7</f>
        <v>284247614.28000003</v>
      </c>
      <c r="G7" s="4"/>
    </row>
    <row r="8" spans="1:9" ht="19.5" customHeight="1" x14ac:dyDescent="0.3">
      <c r="A8" s="65" t="s">
        <v>307</v>
      </c>
      <c r="B8" s="61"/>
      <c r="C8" s="47"/>
      <c r="D8" s="47"/>
      <c r="E8" s="53"/>
      <c r="F8" s="39"/>
      <c r="G8" s="4"/>
    </row>
    <row r="9" spans="1:9" ht="24.75" customHeight="1" x14ac:dyDescent="0.3">
      <c r="A9" s="66" t="s">
        <v>308</v>
      </c>
      <c r="B9" s="62" t="s">
        <v>309</v>
      </c>
      <c r="C9" s="54" t="s">
        <v>26</v>
      </c>
      <c r="D9" s="55"/>
      <c r="E9" s="55"/>
      <c r="F9" s="39">
        <f>D9-E9</f>
        <v>0</v>
      </c>
      <c r="G9" s="4"/>
      <c r="H9" s="40"/>
    </row>
    <row r="10" spans="1:9" ht="12.9" customHeight="1" x14ac:dyDescent="0.3">
      <c r="A10" s="67" t="s">
        <v>310</v>
      </c>
      <c r="B10" s="61"/>
      <c r="C10" s="47"/>
      <c r="D10" s="47"/>
      <c r="E10" s="47"/>
      <c r="F10" s="39"/>
      <c r="G10" s="49"/>
    </row>
    <row r="11" spans="1:9" ht="24" customHeight="1" x14ac:dyDescent="0.3">
      <c r="A11" s="68" t="s">
        <v>455</v>
      </c>
      <c r="B11" s="63" t="s">
        <v>309</v>
      </c>
      <c r="C11" s="54" t="s">
        <v>311</v>
      </c>
      <c r="D11" s="55"/>
      <c r="E11" s="55" t="s">
        <v>27</v>
      </c>
      <c r="F11" s="39">
        <f>D11</f>
        <v>0</v>
      </c>
      <c r="G11" s="4"/>
      <c r="H11" s="40"/>
      <c r="I11" s="40"/>
    </row>
    <row r="12" spans="1:9" ht="36" customHeight="1" x14ac:dyDescent="0.3">
      <c r="A12" s="68" t="s">
        <v>456</v>
      </c>
      <c r="B12" s="63" t="s">
        <v>309</v>
      </c>
      <c r="C12" s="54" t="s">
        <v>312</v>
      </c>
      <c r="D12" s="55"/>
      <c r="E12" s="55" t="s">
        <v>27</v>
      </c>
      <c r="F12" s="39">
        <f t="shared" ref="F12:F15" si="0">D12</f>
        <v>0</v>
      </c>
      <c r="G12" s="4"/>
    </row>
    <row r="13" spans="1:9" ht="36.75" customHeight="1" x14ac:dyDescent="0.3">
      <c r="A13" s="68" t="s">
        <v>457</v>
      </c>
      <c r="B13" s="63" t="s">
        <v>309</v>
      </c>
      <c r="C13" s="54" t="s">
        <v>313</v>
      </c>
      <c r="D13" s="55"/>
      <c r="E13" s="55" t="s">
        <v>27</v>
      </c>
      <c r="F13" s="39">
        <f t="shared" si="0"/>
        <v>0</v>
      </c>
      <c r="G13" s="49"/>
      <c r="H13" s="40"/>
    </row>
    <row r="14" spans="1:9" ht="36.75" customHeight="1" x14ac:dyDescent="0.3">
      <c r="A14" s="68" t="s">
        <v>458</v>
      </c>
      <c r="B14" s="63" t="s">
        <v>309</v>
      </c>
      <c r="C14" s="54" t="s">
        <v>314</v>
      </c>
      <c r="D14" s="55"/>
      <c r="E14" s="55" t="s">
        <v>27</v>
      </c>
      <c r="F14" s="39">
        <f t="shared" si="0"/>
        <v>0</v>
      </c>
      <c r="G14" s="4"/>
      <c r="H14" s="40"/>
    </row>
    <row r="15" spans="1:9" ht="44.25" customHeight="1" x14ac:dyDescent="0.3">
      <c r="A15" s="68" t="s">
        <v>459</v>
      </c>
      <c r="B15" s="63" t="s">
        <v>309</v>
      </c>
      <c r="C15" s="54" t="s">
        <v>315</v>
      </c>
      <c r="D15" s="55"/>
      <c r="E15" s="55" t="s">
        <v>27</v>
      </c>
      <c r="F15" s="39">
        <f t="shared" si="0"/>
        <v>0</v>
      </c>
      <c r="G15" s="49"/>
      <c r="H15" s="40"/>
    </row>
    <row r="16" spans="1:9" ht="41.25" customHeight="1" x14ac:dyDescent="0.3">
      <c r="A16" s="68" t="s">
        <v>460</v>
      </c>
      <c r="B16" s="63" t="s">
        <v>309</v>
      </c>
      <c r="C16" s="54" t="s">
        <v>316</v>
      </c>
      <c r="D16" s="55">
        <v>0</v>
      </c>
      <c r="E16" s="55">
        <v>0</v>
      </c>
      <c r="F16" s="39">
        <f>D16-E16</f>
        <v>0</v>
      </c>
      <c r="G16" s="4"/>
    </row>
    <row r="17" spans="1:9" ht="35.25" customHeight="1" x14ac:dyDescent="0.3">
      <c r="A17" s="68" t="s">
        <v>461</v>
      </c>
      <c r="B17" s="63" t="s">
        <v>309</v>
      </c>
      <c r="C17" s="54" t="s">
        <v>317</v>
      </c>
      <c r="D17" s="55">
        <v>0</v>
      </c>
      <c r="E17" s="55">
        <v>0</v>
      </c>
      <c r="F17" s="39">
        <f t="shared" ref="F17:F19" si="1">D17-E17</f>
        <v>0</v>
      </c>
      <c r="G17" s="4"/>
      <c r="H17" s="40"/>
    </row>
    <row r="18" spans="1:9" ht="46.5" customHeight="1" x14ac:dyDescent="0.3">
      <c r="A18" s="68" t="s">
        <v>462</v>
      </c>
      <c r="B18" s="63" t="s">
        <v>309</v>
      </c>
      <c r="C18" s="54" t="s">
        <v>318</v>
      </c>
      <c r="D18" s="55">
        <v>0</v>
      </c>
      <c r="E18" s="55">
        <v>0</v>
      </c>
      <c r="F18" s="39">
        <f t="shared" si="1"/>
        <v>0</v>
      </c>
      <c r="G18" s="49"/>
    </row>
    <row r="19" spans="1:9" ht="49.5" customHeight="1" x14ac:dyDescent="0.3">
      <c r="A19" s="68" t="s">
        <v>463</v>
      </c>
      <c r="B19" s="63" t="s">
        <v>309</v>
      </c>
      <c r="C19" s="54" t="s">
        <v>319</v>
      </c>
      <c r="D19" s="55">
        <v>0</v>
      </c>
      <c r="E19" s="55">
        <v>0</v>
      </c>
      <c r="F19" s="39">
        <f t="shared" si="1"/>
        <v>0</v>
      </c>
      <c r="G19" s="49"/>
      <c r="H19" s="40"/>
      <c r="I19" s="41"/>
    </row>
    <row r="20" spans="1:9" ht="24.75" customHeight="1" x14ac:dyDescent="0.3">
      <c r="A20" s="66" t="s">
        <v>320</v>
      </c>
      <c r="B20" s="62" t="s">
        <v>321</v>
      </c>
      <c r="C20" s="54" t="s">
        <v>26</v>
      </c>
      <c r="D20" s="55" t="s">
        <v>27</v>
      </c>
      <c r="E20" s="55" t="s">
        <v>27</v>
      </c>
      <c r="F20" s="39"/>
      <c r="G20" s="4"/>
    </row>
    <row r="21" spans="1:9" ht="15" customHeight="1" x14ac:dyDescent="0.3">
      <c r="A21" s="67" t="s">
        <v>310</v>
      </c>
      <c r="B21" s="61"/>
      <c r="C21" s="47"/>
      <c r="D21" s="47"/>
      <c r="E21" s="47"/>
      <c r="F21" s="39"/>
      <c r="G21" s="4"/>
      <c r="H21" s="40"/>
    </row>
    <row r="22" spans="1:9" ht="24.75" customHeight="1" x14ac:dyDescent="0.3">
      <c r="A22" s="66" t="s">
        <v>322</v>
      </c>
      <c r="B22" s="62" t="s">
        <v>323</v>
      </c>
      <c r="C22" s="54" t="s">
        <v>26</v>
      </c>
      <c r="D22" s="55">
        <v>64891467.200000003</v>
      </c>
      <c r="E22" s="55">
        <v>-219356147.08000001</v>
      </c>
      <c r="F22" s="43">
        <f>D22-E22</f>
        <v>284247614.28000003</v>
      </c>
      <c r="G22" s="49"/>
      <c r="H22" s="40"/>
    </row>
    <row r="23" spans="1:9" ht="24" customHeight="1" x14ac:dyDescent="0.3">
      <c r="A23" s="68" t="s">
        <v>464</v>
      </c>
      <c r="B23" s="63" t="s">
        <v>323</v>
      </c>
      <c r="C23" s="54" t="s">
        <v>324</v>
      </c>
      <c r="D23" s="55">
        <v>64891467.200000003</v>
      </c>
      <c r="E23" s="55">
        <v>-219356147.08000001</v>
      </c>
      <c r="F23" s="43">
        <f>D23-E23</f>
        <v>284247614.28000003</v>
      </c>
      <c r="G23" s="49"/>
    </row>
    <row r="24" spans="1:9" ht="20.25" customHeight="1" x14ac:dyDescent="0.3">
      <c r="A24" s="66" t="s">
        <v>325</v>
      </c>
      <c r="B24" s="62" t="s">
        <v>326</v>
      </c>
      <c r="C24" s="54" t="s">
        <v>26</v>
      </c>
      <c r="D24" s="55">
        <v>-2925305170.0100002</v>
      </c>
      <c r="E24" s="55">
        <v>-861397862.46000004</v>
      </c>
      <c r="F24" s="39">
        <f>D24-E24</f>
        <v>-2063907307.5500002</v>
      </c>
      <c r="G24" s="4"/>
      <c r="H24" s="40"/>
    </row>
    <row r="25" spans="1:9" ht="27" customHeight="1" x14ac:dyDescent="0.3">
      <c r="A25" s="68" t="s">
        <v>465</v>
      </c>
      <c r="B25" s="63" t="s">
        <v>326</v>
      </c>
      <c r="C25" s="54" t="s">
        <v>472</v>
      </c>
      <c r="D25" s="55">
        <v>-2925305170.0100002</v>
      </c>
      <c r="E25" s="55">
        <v>-861397862.46000004</v>
      </c>
      <c r="F25" s="39">
        <f t="shared" ref="F25:F27" si="2">D25-E25</f>
        <v>-2063907307.5500002</v>
      </c>
      <c r="G25" s="4"/>
    </row>
    <row r="26" spans="1:9" ht="33" customHeight="1" x14ac:dyDescent="0.3">
      <c r="A26" s="68" t="s">
        <v>466</v>
      </c>
      <c r="B26" s="63" t="s">
        <v>326</v>
      </c>
      <c r="C26" s="54" t="s">
        <v>327</v>
      </c>
      <c r="D26" s="55">
        <v>-2925305170.0100002</v>
      </c>
      <c r="E26" s="55">
        <v>-861397862.46000004</v>
      </c>
      <c r="F26" s="39">
        <f t="shared" si="2"/>
        <v>-2063907307.5500002</v>
      </c>
      <c r="G26" s="4"/>
    </row>
    <row r="27" spans="1:9" ht="30.75" customHeight="1" x14ac:dyDescent="0.3">
      <c r="A27" s="68" t="s">
        <v>467</v>
      </c>
      <c r="B27" s="63" t="s">
        <v>326</v>
      </c>
      <c r="C27" s="54" t="s">
        <v>328</v>
      </c>
      <c r="D27" s="55">
        <v>-2925305170.0100002</v>
      </c>
      <c r="E27" s="55">
        <v>-861397862.46000004</v>
      </c>
      <c r="F27" s="39">
        <f t="shared" si="2"/>
        <v>-2063907307.5500002</v>
      </c>
      <c r="G27" s="4"/>
    </row>
    <row r="28" spans="1:9" ht="38.25" customHeight="1" x14ac:dyDescent="0.3">
      <c r="A28" s="68" t="s">
        <v>468</v>
      </c>
      <c r="B28" s="63" t="s">
        <v>326</v>
      </c>
      <c r="C28" s="54" t="s">
        <v>329</v>
      </c>
      <c r="D28" s="55">
        <v>-2925305170.0100002</v>
      </c>
      <c r="E28" s="55">
        <v>-861397862.46000004</v>
      </c>
      <c r="F28" s="39">
        <f t="shared" ref="F28:F30" si="3">D28-E28</f>
        <v>-2063907307.5500002</v>
      </c>
      <c r="G28" s="4"/>
      <c r="H28" s="40"/>
    </row>
    <row r="29" spans="1:9" ht="16.5" customHeight="1" x14ac:dyDescent="0.3">
      <c r="A29" s="66" t="s">
        <v>330</v>
      </c>
      <c r="B29" s="62" t="s">
        <v>331</v>
      </c>
      <c r="C29" s="54" t="s">
        <v>26</v>
      </c>
      <c r="D29" s="55">
        <v>2990196637.21</v>
      </c>
      <c r="E29" s="55">
        <v>642041715.38</v>
      </c>
      <c r="F29" s="39">
        <f t="shared" si="3"/>
        <v>2348154921.8299999</v>
      </c>
      <c r="G29" s="4"/>
    </row>
    <row r="30" spans="1:9" ht="28.5" customHeight="1" x14ac:dyDescent="0.3">
      <c r="A30" s="68" t="s">
        <v>469</v>
      </c>
      <c r="B30" s="63" t="s">
        <v>331</v>
      </c>
      <c r="C30" s="54" t="s">
        <v>473</v>
      </c>
      <c r="D30" s="55">
        <v>2990196637.21</v>
      </c>
      <c r="E30" s="55">
        <v>642041715.38</v>
      </c>
      <c r="F30" s="39">
        <f t="shared" si="3"/>
        <v>2348154921.8299999</v>
      </c>
      <c r="G30" s="4"/>
    </row>
    <row r="31" spans="1:9" ht="27.75" customHeight="1" x14ac:dyDescent="0.3">
      <c r="A31" s="68" t="s">
        <v>470</v>
      </c>
      <c r="B31" s="63" t="s">
        <v>331</v>
      </c>
      <c r="C31" s="54" t="s">
        <v>332</v>
      </c>
      <c r="D31" s="55">
        <v>2990196637.21</v>
      </c>
      <c r="E31" s="55">
        <v>642041715.38</v>
      </c>
      <c r="F31" s="39">
        <f>D31-E31</f>
        <v>2348154921.8299999</v>
      </c>
      <c r="G31" s="4"/>
    </row>
    <row r="32" spans="1:9" ht="24" customHeight="1" x14ac:dyDescent="0.3">
      <c r="A32" s="68" t="s">
        <v>470</v>
      </c>
      <c r="B32" s="63" t="s">
        <v>331</v>
      </c>
      <c r="C32" s="54" t="s">
        <v>333</v>
      </c>
      <c r="D32" s="55">
        <v>2990196637.21</v>
      </c>
      <c r="E32" s="55">
        <v>642041715.38</v>
      </c>
      <c r="F32" s="39">
        <f>D32-E32</f>
        <v>2348154921.8299999</v>
      </c>
      <c r="G32" s="4"/>
    </row>
    <row r="33" spans="1:7" ht="36" customHeight="1" x14ac:dyDescent="0.3">
      <c r="A33" s="48" t="s">
        <v>471</v>
      </c>
      <c r="B33" s="56" t="s">
        <v>331</v>
      </c>
      <c r="C33" s="54" t="s">
        <v>334</v>
      </c>
      <c r="D33" s="55">
        <v>2990196637.21</v>
      </c>
      <c r="E33" s="55">
        <v>642041715.38</v>
      </c>
      <c r="F33" s="39">
        <f>D33-E33</f>
        <v>2348154921.8299999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Нечаева Наталья Анатольевна</cp:lastModifiedBy>
  <cp:lastPrinted>2022-02-10T01:50:00Z</cp:lastPrinted>
  <dcterms:created xsi:type="dcterms:W3CDTF">2018-07-12T02:53:08Z</dcterms:created>
  <dcterms:modified xsi:type="dcterms:W3CDTF">2022-05-13T03:32:07Z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