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\\fserv\obmen\Щербакова Ю.В\"/>
    </mc:Choice>
  </mc:AlternateContent>
  <xr:revisionPtr revIDLastSave="0" documentId="13_ncr:1_{879D85FA-40A4-44C5-B16A-D24EBD53E900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Доходы" sheetId="1" r:id="rId1"/>
    <sheet name="Расходы" sheetId="51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</definedNames>
  <calcPr calcId="191029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51" l="1"/>
  <c r="F6" i="51"/>
  <c r="F7" i="51"/>
  <c r="F378" i="51"/>
  <c r="F379" i="51"/>
  <c r="F8" i="51"/>
  <c r="F9" i="51"/>
  <c r="F10" i="51"/>
  <c r="F11" i="51"/>
  <c r="F12" i="51"/>
  <c r="F13" i="51"/>
  <c r="F14" i="51"/>
  <c r="F15" i="51"/>
  <c r="F16" i="51"/>
  <c r="F17" i="51"/>
  <c r="F18" i="51"/>
  <c r="F19" i="51"/>
  <c r="F20" i="51"/>
  <c r="F21" i="51"/>
  <c r="F22" i="51"/>
  <c r="F23" i="51"/>
  <c r="F24" i="51"/>
  <c r="F25" i="51"/>
  <c r="F26" i="51"/>
  <c r="F27" i="51"/>
  <c r="F28" i="51"/>
  <c r="F29" i="51"/>
  <c r="F30" i="51"/>
  <c r="F31" i="51"/>
  <c r="F32" i="51"/>
  <c r="F33" i="51"/>
  <c r="F34" i="51"/>
  <c r="F35" i="51"/>
  <c r="F36" i="51"/>
  <c r="F37" i="51"/>
  <c r="F38" i="51"/>
  <c r="F39" i="51"/>
  <c r="F40" i="51"/>
  <c r="F41" i="51"/>
  <c r="F42" i="51"/>
  <c r="F43" i="51"/>
  <c r="F44" i="51"/>
  <c r="F45" i="51"/>
  <c r="F46" i="51"/>
  <c r="F47" i="51"/>
  <c r="F48" i="51"/>
  <c r="F49" i="51"/>
  <c r="F50" i="51"/>
  <c r="F51" i="51"/>
  <c r="F52" i="51"/>
  <c r="F53" i="51"/>
  <c r="F54" i="51"/>
  <c r="F55" i="51"/>
  <c r="F56" i="51"/>
  <c r="F57" i="51"/>
  <c r="F58" i="51"/>
  <c r="F59" i="51"/>
  <c r="F60" i="51"/>
  <c r="F61" i="51"/>
  <c r="F62" i="51"/>
  <c r="F63" i="51"/>
  <c r="F64" i="51"/>
  <c r="F65" i="51"/>
  <c r="F66" i="51"/>
  <c r="F67" i="51"/>
  <c r="F68" i="51"/>
  <c r="F69" i="51"/>
  <c r="F70" i="51"/>
  <c r="F71" i="51"/>
  <c r="F72" i="51"/>
  <c r="F73" i="51"/>
  <c r="F74" i="51"/>
  <c r="F75" i="51"/>
  <c r="F76" i="51"/>
  <c r="F77" i="51"/>
  <c r="F78" i="51"/>
  <c r="F79" i="51"/>
  <c r="F80" i="51"/>
  <c r="F81" i="51"/>
  <c r="F82" i="51"/>
  <c r="F83" i="51"/>
  <c r="F84" i="51"/>
  <c r="F85" i="51"/>
  <c r="F86" i="51"/>
  <c r="F87" i="51"/>
  <c r="F88" i="51"/>
  <c r="F89" i="51"/>
  <c r="F90" i="51"/>
  <c r="F91" i="51"/>
  <c r="F92" i="51"/>
  <c r="F93" i="51"/>
  <c r="F94" i="51"/>
  <c r="F95" i="51"/>
  <c r="F96" i="51"/>
  <c r="F97" i="51"/>
  <c r="F98" i="51"/>
  <c r="F99" i="51"/>
  <c r="F100" i="51"/>
  <c r="F101" i="51"/>
  <c r="F102" i="51"/>
  <c r="F103" i="51"/>
  <c r="F104" i="51"/>
  <c r="F105" i="51"/>
  <c r="F106" i="51"/>
  <c r="F107" i="51"/>
  <c r="F108" i="51"/>
  <c r="F109" i="51"/>
  <c r="F110" i="51"/>
  <c r="F111" i="51"/>
  <c r="F112" i="51"/>
  <c r="F113" i="51"/>
  <c r="F114" i="51"/>
  <c r="F115" i="51"/>
  <c r="F116" i="51"/>
  <c r="F117" i="51"/>
  <c r="F118" i="51"/>
  <c r="F119" i="51"/>
  <c r="F120" i="51"/>
  <c r="F121" i="51"/>
  <c r="F122" i="51"/>
  <c r="F123" i="51"/>
  <c r="F124" i="51"/>
  <c r="F125" i="51"/>
  <c r="F126" i="51"/>
  <c r="F127" i="51"/>
  <c r="F128" i="51"/>
  <c r="F129" i="51"/>
  <c r="F130" i="51"/>
  <c r="F131" i="51"/>
  <c r="F132" i="51"/>
  <c r="F133" i="51"/>
  <c r="F134" i="51"/>
  <c r="F135" i="51"/>
  <c r="F136" i="51"/>
  <c r="F137" i="51"/>
  <c r="F138" i="51"/>
  <c r="F139" i="51"/>
  <c r="F140" i="51"/>
  <c r="F141" i="51"/>
  <c r="F142" i="51"/>
  <c r="F143" i="51"/>
  <c r="F144" i="51"/>
  <c r="F145" i="51"/>
  <c r="F146" i="51"/>
  <c r="F147" i="51"/>
  <c r="F148" i="51"/>
  <c r="F149" i="51"/>
  <c r="F150" i="51"/>
  <c r="F151" i="51"/>
  <c r="F152" i="51"/>
  <c r="F153" i="51"/>
  <c r="F154" i="51"/>
  <c r="F155" i="51"/>
  <c r="F156" i="51"/>
  <c r="F157" i="51"/>
  <c r="F158" i="51"/>
  <c r="F159" i="51"/>
  <c r="F160" i="51"/>
  <c r="F161" i="51"/>
  <c r="F162" i="51"/>
  <c r="F163" i="51"/>
  <c r="F164" i="51"/>
  <c r="F165" i="51"/>
  <c r="F166" i="51"/>
  <c r="F167" i="51"/>
  <c r="F168" i="51"/>
  <c r="F169" i="51"/>
  <c r="F170" i="51"/>
  <c r="F171" i="51"/>
  <c r="F172" i="51"/>
  <c r="F173" i="51"/>
  <c r="F174" i="51"/>
  <c r="F175" i="51"/>
  <c r="F176" i="51"/>
  <c r="F177" i="51"/>
  <c r="F178" i="51"/>
  <c r="F179" i="51"/>
  <c r="F180" i="51"/>
  <c r="F181" i="51"/>
  <c r="F182" i="51"/>
  <c r="F183" i="51"/>
  <c r="F184" i="51"/>
  <c r="F185" i="51"/>
  <c r="F186" i="51"/>
  <c r="F187" i="51"/>
  <c r="F188" i="51"/>
  <c r="F189" i="51"/>
  <c r="F190" i="51"/>
  <c r="F191" i="51"/>
  <c r="F192" i="51"/>
  <c r="F193" i="51"/>
  <c r="F194" i="51"/>
  <c r="F195" i="51"/>
  <c r="F196" i="51"/>
  <c r="F197" i="51"/>
  <c r="F198" i="51"/>
  <c r="F199" i="51"/>
  <c r="F200" i="51"/>
  <c r="F201" i="51"/>
  <c r="F202" i="51"/>
  <c r="F203" i="51"/>
  <c r="F204" i="51"/>
  <c r="F205" i="51"/>
  <c r="F206" i="51"/>
  <c r="F207" i="51"/>
  <c r="F208" i="51"/>
  <c r="F209" i="51"/>
  <c r="F210" i="51"/>
  <c r="F211" i="51"/>
  <c r="F212" i="51"/>
  <c r="F213" i="51"/>
  <c r="F214" i="51"/>
  <c r="F215" i="51"/>
  <c r="F216" i="51"/>
  <c r="F217" i="51"/>
  <c r="F218" i="51"/>
  <c r="F219" i="51"/>
  <c r="F220" i="51"/>
  <c r="F221" i="51"/>
  <c r="F222" i="51"/>
  <c r="F223" i="51"/>
  <c r="F224" i="51"/>
  <c r="F225" i="51"/>
  <c r="F226" i="51"/>
  <c r="F227" i="51"/>
  <c r="F228" i="51"/>
  <c r="F229" i="51"/>
  <c r="F230" i="51"/>
  <c r="F231" i="51"/>
  <c r="F232" i="51"/>
  <c r="F233" i="51"/>
  <c r="F234" i="51"/>
  <c r="F235" i="51"/>
  <c r="F236" i="51"/>
  <c r="F237" i="51"/>
  <c r="F238" i="51"/>
  <c r="F239" i="51"/>
  <c r="F240" i="51"/>
  <c r="F241" i="51"/>
  <c r="F242" i="51"/>
  <c r="F243" i="51"/>
  <c r="F244" i="51"/>
  <c r="F245" i="51"/>
  <c r="F246" i="51"/>
  <c r="F247" i="51"/>
  <c r="F248" i="51"/>
  <c r="F249" i="51"/>
  <c r="F250" i="51"/>
  <c r="F251" i="51"/>
  <c r="F252" i="51"/>
  <c r="F253" i="51"/>
  <c r="F254" i="51"/>
  <c r="F255" i="51"/>
  <c r="F256" i="51"/>
  <c r="F257" i="51"/>
  <c r="F258" i="51"/>
  <c r="F259" i="51"/>
  <c r="F260" i="51"/>
  <c r="F261" i="51"/>
  <c r="F262" i="51"/>
  <c r="F263" i="51"/>
  <c r="F264" i="51"/>
  <c r="F265" i="51"/>
  <c r="F266" i="51"/>
  <c r="F267" i="51"/>
  <c r="F268" i="51"/>
  <c r="F269" i="51"/>
  <c r="F270" i="51"/>
  <c r="F271" i="51"/>
  <c r="F272" i="51"/>
  <c r="F273" i="51"/>
  <c r="F274" i="51"/>
  <c r="F275" i="51"/>
  <c r="F276" i="51"/>
  <c r="F277" i="51"/>
  <c r="F278" i="51"/>
  <c r="F279" i="51"/>
  <c r="F280" i="51"/>
  <c r="F281" i="51"/>
  <c r="F282" i="51"/>
  <c r="F283" i="51"/>
  <c r="F284" i="51"/>
  <c r="F285" i="51"/>
  <c r="F286" i="51"/>
  <c r="F287" i="51"/>
  <c r="F288" i="51"/>
  <c r="F289" i="51"/>
  <c r="F290" i="51"/>
  <c r="F291" i="51"/>
  <c r="F292" i="51"/>
  <c r="F293" i="51"/>
  <c r="F294" i="51"/>
  <c r="F295" i="51"/>
  <c r="F296" i="51"/>
  <c r="F297" i="51"/>
  <c r="F298" i="51"/>
  <c r="F299" i="51"/>
  <c r="F300" i="51"/>
  <c r="F301" i="51"/>
  <c r="F302" i="51"/>
  <c r="F303" i="51"/>
  <c r="F304" i="51"/>
  <c r="F305" i="51"/>
  <c r="F306" i="51"/>
  <c r="F307" i="51"/>
  <c r="F308" i="51"/>
  <c r="F309" i="51"/>
  <c r="F310" i="51"/>
  <c r="F311" i="51"/>
  <c r="F312" i="51"/>
  <c r="F313" i="51"/>
  <c r="F314" i="51"/>
  <c r="F315" i="51"/>
  <c r="F316" i="51"/>
  <c r="F317" i="51"/>
  <c r="F318" i="51"/>
  <c r="F319" i="51"/>
  <c r="F320" i="51"/>
  <c r="F321" i="51"/>
  <c r="F322" i="51"/>
  <c r="F323" i="51"/>
  <c r="F324" i="51"/>
  <c r="F325" i="51"/>
  <c r="F326" i="51"/>
  <c r="F327" i="51"/>
  <c r="F328" i="51"/>
  <c r="F329" i="51"/>
  <c r="F330" i="51"/>
  <c r="F331" i="51"/>
  <c r="F332" i="51"/>
  <c r="F333" i="51"/>
  <c r="F334" i="51"/>
  <c r="F335" i="51"/>
  <c r="F336" i="51"/>
  <c r="F337" i="51"/>
  <c r="F338" i="51"/>
  <c r="F339" i="51"/>
  <c r="F340" i="51"/>
  <c r="F341" i="51"/>
  <c r="F342" i="51"/>
  <c r="F343" i="51"/>
  <c r="F344" i="51"/>
  <c r="F345" i="51"/>
  <c r="F346" i="51"/>
  <c r="F347" i="51"/>
  <c r="F348" i="51"/>
  <c r="F349" i="51"/>
  <c r="F350" i="51"/>
  <c r="F351" i="51"/>
  <c r="F352" i="51"/>
  <c r="F353" i="51"/>
  <c r="F354" i="51"/>
  <c r="F355" i="51"/>
  <c r="F356" i="51"/>
  <c r="F357" i="51"/>
  <c r="F358" i="51"/>
  <c r="F359" i="51"/>
  <c r="F360" i="51"/>
  <c r="F361" i="51"/>
  <c r="F362" i="51"/>
  <c r="F363" i="51"/>
  <c r="F364" i="51"/>
  <c r="F365" i="51"/>
  <c r="F366" i="51"/>
  <c r="F367" i="51"/>
  <c r="F368" i="51"/>
  <c r="F369" i="51"/>
  <c r="F370" i="51"/>
  <c r="F371" i="51"/>
  <c r="F372" i="51"/>
  <c r="F373" i="51"/>
  <c r="F374" i="51"/>
  <c r="F375" i="51"/>
  <c r="F376" i="51"/>
  <c r="F377" i="51"/>
  <c r="F187" i="1"/>
  <c r="F188" i="1"/>
  <c r="F186" i="1" l="1"/>
  <c r="F185" i="1"/>
  <c r="F82" i="1"/>
  <c r="F42" i="1"/>
  <c r="F41" i="1"/>
  <c r="F184" i="1" l="1"/>
  <c r="F140" i="1"/>
  <c r="F136" i="1"/>
  <c r="F120" i="1"/>
  <c r="F114" i="1"/>
  <c r="F110" i="1"/>
  <c r="F104" i="1"/>
  <c r="F98" i="1"/>
  <c r="F84" i="1"/>
  <c r="F53" i="1"/>
  <c r="F181" i="1" l="1"/>
  <c r="F182" i="1"/>
  <c r="F183" i="1"/>
  <c r="F179" i="1"/>
  <c r="F180" i="1"/>
  <c r="F135" i="1"/>
  <c r="F94" i="1"/>
  <c r="F93" i="1"/>
  <c r="F178" i="1" l="1"/>
  <c r="F78" i="1"/>
  <c r="F52" i="1"/>
  <c r="F176" i="1" l="1"/>
  <c r="F177" i="1"/>
  <c r="F173" i="1" l="1"/>
  <c r="F174" i="1"/>
  <c r="F175" i="1"/>
  <c r="F119" i="1"/>
  <c r="F101" i="1"/>
  <c r="F102" i="1"/>
  <c r="F89" i="1"/>
  <c r="F90" i="1"/>
  <c r="F86" i="1"/>
  <c r="F87" i="1"/>
  <c r="F88" i="1"/>
  <c r="F75" i="1"/>
  <c r="F64" i="1"/>
  <c r="F65" i="1"/>
  <c r="F63" i="1"/>
  <c r="F170" i="1" l="1"/>
  <c r="F171" i="1"/>
  <c r="F172" i="1"/>
  <c r="F169" i="1"/>
  <c r="F145" i="1"/>
  <c r="F146" i="1"/>
  <c r="F147" i="1"/>
  <c r="F148" i="1"/>
  <c r="F149" i="1"/>
  <c r="F103" i="1"/>
  <c r="F83" i="1"/>
  <c r="F62" i="1"/>
  <c r="F51" i="1"/>
  <c r="F166" i="1" l="1"/>
  <c r="F167" i="1"/>
  <c r="F168" i="1"/>
  <c r="F163" i="1"/>
  <c r="F164" i="1"/>
  <c r="F165" i="1"/>
  <c r="F113" i="1"/>
  <c r="F18" i="1" l="1"/>
  <c r="F19" i="1"/>
  <c r="F20" i="1"/>
  <c r="F21" i="1"/>
  <c r="F24" i="1"/>
  <c r="F26" i="1"/>
  <c r="F27" i="1"/>
  <c r="F32" i="1"/>
  <c r="F33" i="1"/>
  <c r="F36" i="1"/>
  <c r="F37" i="1"/>
  <c r="F38" i="1"/>
  <c r="F39" i="1"/>
  <c r="F49" i="1"/>
  <c r="F50" i="1"/>
  <c r="F59" i="1"/>
  <c r="F60" i="1"/>
  <c r="F61" i="1"/>
  <c r="F73" i="1"/>
  <c r="F74" i="1"/>
  <c r="F76" i="1"/>
  <c r="F77" i="1"/>
  <c r="F95" i="1"/>
  <c r="F97" i="1"/>
  <c r="F107" i="1"/>
  <c r="F108" i="1"/>
  <c r="F10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7" i="3" l="1"/>
  <c r="F9" i="3"/>
  <c r="F17" i="3" l="1"/>
  <c r="F18" i="3"/>
  <c r="F19" i="3"/>
  <c r="F16" i="3"/>
  <c r="F23" i="3" l="1"/>
  <c r="F22" i="3"/>
  <c r="F33" i="3" l="1"/>
  <c r="F32" i="3" l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<sst xmlns="http://schemas.openxmlformats.org/spreadsheetml/2006/main" count="1856" uniqueCount="911">
  <si>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</si>
  <si>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</si>
  <si>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</si>
  <si>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</si>
  <si>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</si>
  <si>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</si>
  <si>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</si>
  <si>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</si>
  <si>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</si>
  <si>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</si>
  <si>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</si>
  <si>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</si>
  <si>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</si>
  <si>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</si>
  <si>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</si>
  <si>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</si>
  <si>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</si>
  <si>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</si>
  <si>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</si>
  <si>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</si>
  <si>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</si>
  <si>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</si>
  <si>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</si>
  <si>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</si>
  <si>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</si>
  <si>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</si>
  <si>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</si>
  <si>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</si>
  <si>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</si>
  <si>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</si>
  <si>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</si>
  <si>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</si>
  <si>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</si>
  <si>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</si>
  <si>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</si>
  <si>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</si>
  <si>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</si>
  <si>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</si>
  <si>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</si>
  <si>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</si>
  <si>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</si>
  <si>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</si>
  <si>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</si>
  <si>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</si>
  <si>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</si>
  <si>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</si>
  <si>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</si>
  <si>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</si>
  <si>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</si>
  <si>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</si>
  <si>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</si>
  <si>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</si>
  <si>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</si>
  <si>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</si>
  <si>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</si>
  <si>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</si>
  <si>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</si>
  <si>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</si>
  <si>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</si>
  <si>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</si>
  <si>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</si>
  <si>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</si>
  <si>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</si>
  <si>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</si>
  <si>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</si>
  <si>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</si>
  <si>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</si>
  <si>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</si>
  <si>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</si>
  <si>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</si>
  <si>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</si>
  <si>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</si>
  <si>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</si>
  <si>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</si>
  <si>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</si>
  <si>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</si>
  <si>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</si>
  <si>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</si>
  <si>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</si>
  <si>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</si>
  <si>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</si>
  <si>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</si>
  <si>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</si>
  <si>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</si>
  <si>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</si>
  <si>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</si>
  <si>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</si>
  <si>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</si>
  <si>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</si>
  <si>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000 1170100000 0000 180</t>
  </si>
  <si>
    <t xml:space="preserve"> 000 1170105005 0000 180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</si>
  <si>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</si>
  <si>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</si>
  <si>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</si>
  <si>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</si>
  <si>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</si>
  <si>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</si>
  <si>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 xml:space="preserve">                                                            2. Расходы бюджета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</si>
  <si>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</si>
  <si>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</si>
  <si>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</si>
  <si>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</si>
  <si>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</si>
  <si>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</si>
  <si>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</si>
  <si>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</si>
  <si>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</si>
  <si>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</si>
  <si>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</si>
  <si>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</si>
  <si>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</si>
  <si>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</si>
  <si>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</si>
  <si>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</si>
  <si>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</si>
  <si>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</si>
  <si>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</si>
  <si>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</si>
  <si>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</si>
  <si>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</si>
  <si>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</si>
  <si>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</si>
  <si>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</si>
  <si>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</si>
  <si>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</si>
  <si>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</si>
  <si>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</si>
  <si>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</si>
  <si>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</si>
  <si>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</si>
  <si>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</si>
  <si>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</si>
  <si>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</si>
  <si>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</si>
  <si>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</si>
  <si>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</si>
  <si>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</si>
  <si>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</si>
  <si>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</si>
  <si>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</si>
  <si>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</si>
  <si>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</si>
  <si>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</si>
  <si>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</si>
  <si>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</si>
  <si>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</si>
  <si>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</si>
  <si>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</si>
  <si>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000 0408 0000000000 000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</si>
  <si>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</si>
  <si>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</si>
  <si>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</si>
  <si>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</si>
  <si>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</si>
  <si>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</si>
  <si>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</si>
  <si>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</si>
  <si>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</si>
  <si>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</si>
  <si>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</si>
  <si>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</si>
  <si>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</si>
  <si>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</si>
  <si>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</si>
  <si>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</si>
  <si>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</si>
  <si>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</si>
  <si>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</si>
  <si>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</si>
  <si>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</si>
  <si>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</si>
  <si>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</si>
  <si>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</si>
  <si>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</si>
  <si>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</si>
  <si>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</si>
  <si>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</si>
  <si>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</si>
  <si>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</si>
  <si>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</si>
  <si>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</si>
  <si>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</si>
  <si>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</si>
  <si>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</si>
  <si>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</si>
  <si>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</si>
  <si>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</si>
  <si>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</si>
  <si>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</si>
  <si>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</si>
  <si>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</si>
  <si>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</si>
  <si>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</si>
  <si>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</si>
  <si>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</si>
  <si>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</si>
  <si>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</si>
  <si>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</si>
  <si>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</si>
  <si>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</si>
  <si>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</si>
  <si>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</si>
  <si>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</si>
  <si>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</si>
  <si>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</si>
  <si>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</si>
  <si>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</si>
  <si>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</si>
  <si>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</si>
  <si>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</si>
  <si>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</si>
  <si>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</si>
  <si>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</si>
  <si>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000 0707 0000000000 620</t>
  </si>
  <si>
    <t xml:space="preserve"> 000 0707 0000000000 621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</si>
  <si>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</si>
  <si>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</si>
  <si>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</si>
  <si>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</si>
  <si>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</si>
  <si>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</si>
  <si>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</si>
  <si>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</si>
  <si>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</si>
  <si>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</si>
  <si>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</si>
  <si>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</si>
  <si>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</si>
  <si>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</si>
  <si>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</si>
  <si>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</si>
  <si>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</si>
  <si>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</si>
  <si>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</si>
  <si>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</si>
  <si>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</si>
  <si>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</si>
  <si>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</si>
  <si>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000 0801 0000000000 800</t>
  </si>
  <si>
    <t xml:space="preserve"> 000 0801 0000000000 850</t>
  </si>
  <si>
    <t xml:space="preserve"> 000 0801 0000000000 851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</si>
  <si>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</si>
  <si>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</si>
  <si>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</si>
  <si>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</si>
  <si>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</si>
  <si>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</si>
  <si>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</si>
  <si>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</si>
  <si>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</si>
  <si>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</si>
  <si>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</si>
  <si>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</si>
  <si>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</si>
  <si>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</si>
  <si>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</si>
  <si>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</si>
  <si>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</si>
  <si>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</si>
  <si>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</si>
  <si>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</si>
  <si>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</si>
  <si>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</si>
  <si>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</si>
  <si>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</si>
  <si>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</si>
  <si>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</si>
  <si>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</si>
  <si>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</si>
  <si>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</si>
  <si>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</si>
  <si>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</si>
  <si>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</si>
  <si>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</si>
  <si>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</si>
  <si>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</si>
  <si>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</si>
  <si>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</si>
  <si>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</si>
  <si>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</si>
  <si>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</si>
  <si>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</si>
  <si>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</si>
  <si>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</si>
  <si>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</si>
  <si>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</si>
  <si>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</si>
  <si>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000 1202 0000000000 600</t>
  </si>
  <si>
    <t xml:space="preserve"> 000 1202 0000000000 620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</si>
  <si>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</si>
  <si>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</si>
  <si>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</si>
  <si>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</si>
  <si>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</si>
  <si>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</si>
  <si>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</si>
  <si>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</si>
  <si>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</si>
  <si>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</si>
  <si>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</si>
  <si>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</si>
  <si>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</si>
  <si>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</si>
  <si>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</si>
  <si>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</si>
  <si>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</si>
  <si>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</si>
  <si>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</si>
  <si>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</si>
  <si>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</si>
  <si>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</si>
  <si>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</si>
  <si>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</si>
  <si>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</si>
  <si>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</si>
  <si>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</si>
  <si>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</si>
  <si>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</si>
  <si>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</si>
  <si>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</si>
  <si>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</si>
  <si>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</si>
  <si>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</si>
  <si>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</si>
  <si>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</si>
  <si>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</si>
  <si>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</si>
  <si>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</si>
  <si>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</si>
  <si>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</si>
  <si>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</si>
  <si>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</si>
  <si>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</si>
  <si>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</si>
  <si>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</si>
  <si>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</si>
  <si>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</si>
  <si>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</si>
  <si>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</si>
  <si>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</si>
  <si>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</si>
  <si>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</si>
  <si>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</si>
  <si>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</si>
  <si>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</si>
  <si>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</si>
  <si>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</si>
  <si>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</si>
  <si>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</si>
  <si>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</si>
  <si>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</si>
  <si>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</si>
  <si>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</si>
  <si>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</si>
  <si>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</si>
  <si>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</si>
  <si>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</si>
  <si>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</si>
  <si>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</si>
  <si>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</si>
  <si>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</si>
  <si>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</si>
  <si>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</si>
  <si>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</si>
  <si>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</si>
  <si>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</si>
  <si>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</si>
  <si>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</si>
  <si>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</si>
  <si>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</si>
  <si>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</si>
  <si>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</si>
  <si>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</si>
  <si>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</si>
  <si>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</si>
  <si>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</si>
  <si>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</si>
  <si>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</si>
  <si>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</si>
  <si>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</si>
  <si>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</si>
  <si>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</si>
  <si>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</si>
  <si>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</si>
  <si>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</si>
  <si>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</si>
  <si>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</si>
  <si>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</si>
  <si>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</si>
  <si>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000 2022007700 0000 150</t>
  </si>
  <si>
    <t xml:space="preserve"> 000 2022007705 0000 150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</si>
  <si>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</si>
  <si>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</si>
  <si>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</si>
  <si>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</si>
  <si>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</si>
  <si>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</si>
  <si>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</si>
  <si>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</si>
  <si>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</si>
  <si>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</si>
  <si>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</si>
  <si>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</si>
  <si>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000 1102 0000000000 400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</si>
  <si>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</si>
  <si>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</si>
  <si>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</si>
  <si>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</si>
  <si>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000 1160119001 0000 140</t>
  </si>
  <si>
    <t xml:space="preserve"> 000 1160119301 0000 140</t>
  </si>
  <si>
    <t xml:space="preserve"> 000 1160106001 0000 140</t>
  </si>
  <si>
    <t xml:space="preserve"> 000 1160106301 0000 140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</si>
  <si>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</si>
  <si>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</si>
  <si>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</si>
  <si>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</si>
  <si>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</si>
  <si>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</si>
  <si>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</si>
  <si>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</si>
  <si>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</si>
  <si>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</si>
  <si>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</si>
  <si>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</si>
  <si>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</si>
  <si>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</si>
  <si>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</si>
  <si>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</si>
  <si>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</si>
  <si>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</si>
  <si>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</si>
  <si>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000 1202 0000000000 621</t>
  </si>
  <si>
    <t xml:space="preserve"> 000 0408 0000000000 244</t>
  </si>
  <si>
    <t xml:space="preserve"> 000 0408 0000000000 240</t>
  </si>
  <si>
    <t xml:space="preserve"> 000 0408 0000000000 200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</si>
  <si>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</si>
  <si>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</si>
  <si>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</si>
  <si>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</si>
  <si>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</si>
  <si>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</si>
  <si>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</si>
  <si>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</si>
  <si>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</si>
  <si>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</si>
  <si>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</si>
  <si>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000 2022509700 0000 150</t>
  </si>
  <si>
    <t xml:space="preserve"> 000 2022509705 0000 150</t>
  </si>
  <si>
    <t xml:space="preserve"> 000 2040000000 0000 000</t>
  </si>
  <si>
    <t xml:space="preserve"> 000 2040500005 0000 150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</si>
  <si>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</si>
  <si>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</si>
  <si>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</si>
  <si>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</si>
  <si>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</si>
  <si>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</si>
  <si>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</si>
  <si>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</si>
  <si>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</si>
  <si>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</si>
  <si>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</si>
  <si>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</si>
  <si>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</si>
  <si>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</si>
  <si>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</si>
  <si>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</si>
  <si>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</si>
  <si>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</si>
  <si>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</si>
  <si>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</si>
  <si>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000 0801 0000000000 247</t>
  </si>
  <si>
    <t xml:space="preserve"> 000 0707 0000000000 622</t>
  </si>
  <si>
    <t xml:space="preserve"> 000 0703 0000000000 247</t>
  </si>
  <si>
    <t xml:space="preserve"> 000 0702 0000000000 247</t>
  </si>
  <si>
    <t xml:space="preserve"> 000 0701 0000000000 247</t>
  </si>
  <si>
    <t xml:space="preserve"> 000 0502 0000000000 247</t>
  </si>
  <si>
    <t xml:space="preserve"> 000 0501 0000000000 247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</si>
  <si>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</si>
  <si>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</si>
  <si>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</si>
  <si>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</si>
  <si>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</si>
  <si>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</si>
  <si>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</si>
  <si>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</si>
  <si>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</si>
  <si>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</si>
  <si>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000 0113 0000000000 247</t>
  </si>
  <si>
    <t xml:space="preserve"> 000 0104 0000000000 247</t>
  </si>
  <si>
    <t xml:space="preserve"> 000 1140205005 0000 410</t>
  </si>
  <si>
    <t xml:space="preserve"> 000 1140205305 0000 410</t>
  </si>
  <si>
    <t xml:space="preserve"> 000 1140205205 0000 440</t>
  </si>
  <si>
    <t xml:space="preserve"> 000 1160108001 0000 140</t>
  </si>
  <si>
    <t xml:space="preserve"> 000 1160108301 0000 140</t>
  </si>
  <si>
    <t xml:space="preserve"> 000 1161100001 0000 140</t>
  </si>
  <si>
    <t xml:space="preserve"> 000 1161105001 0000 140</t>
  </si>
  <si>
    <t xml:space="preserve"> 000 2022551900 0000 150</t>
  </si>
  <si>
    <t xml:space="preserve"> 000 2022551905 0000 150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</si>
  <si>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</si>
  <si>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</si>
  <si>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</si>
  <si>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</si>
  <si>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</si>
  <si>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</si>
  <si>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000 1010208001 0000 110</t>
  </si>
  <si>
    <t xml:space="preserve"> 000 0701 0000000000 852</t>
  </si>
  <si>
    <t xml:space="preserve"> 000 0705 0000000000 000</t>
  </si>
  <si>
    <t xml:space="preserve"> 000 1006 0000000000 813</t>
  </si>
  <si>
    <t xml:space="preserve"> 000 0707 0000000000 247</t>
  </si>
  <si>
    <t xml:space="preserve"> 000 0701 0000000000 243</t>
  </si>
  <si>
    <t xml:space="preserve"> 000 1102 0000000000 464</t>
  </si>
  <si>
    <t xml:space="preserve"> 000 1102 0000000000 460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</si>
  <si>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</si>
  <si>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</si>
  <si>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</si>
  <si>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</si>
  <si>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</si>
  <si>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</si>
  <si>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</si>
  <si>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</si>
  <si>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</si>
  <si>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</si>
  <si>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</si>
  <si>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</si>
  <si>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</si>
  <si>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</si>
  <si>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</si>
  <si>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</si>
  <si>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</si>
  <si>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</si>
  <si>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</si>
  <si>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</si>
  <si>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</si>
  <si>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</si>
  <si>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</si>
  <si>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</si>
  <si>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</si>
  <si>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</si>
  <si>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</si>
  <si>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</si>
  <si>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</si>
  <si>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</si>
  <si>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</si>
  <si>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</si>
  <si>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</si>
  <si>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</si>
  <si>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</si>
  <si>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</si>
  <si>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</si>
  <si>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</si>
  <si>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</si>
  <si>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</si>
  <si>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</si>
  <si>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</si>
  <si>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</si>
  <si>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</si>
  <si>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</si>
  <si>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</si>
  <si>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</si>
  <si>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</si>
  <si>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</si>
  <si>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</si>
  <si>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</si>
  <si>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</si>
  <si>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</si>
  <si>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</si>
  <si>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</si>
  <si>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</si>
  <si>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</si>
  <si>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</si>
  <si>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</si>
  <si>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</si>
  <si>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</si>
  <si>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</si>
  <si>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</si>
  <si>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</si>
  <si>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</si>
  <si>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</si>
  <si>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</si>
  <si>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</si>
  <si>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</si>
  <si>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</si>
  <si>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</si>
  <si>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</si>
  <si>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</si>
  <si>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</si>
  <si>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</si>
  <si>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</si>
  <si>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</si>
  <si>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</si>
  <si>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</si>
  <si>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</si>
  <si>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</si>
  <si>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</si>
  <si>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</si>
  <si>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</si>
  <si>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</si>
  <si>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</si>
  <si>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</si>
  <si>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</si>
  <si>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</si>
  <si>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</si>
  <si>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</si>
  <si>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</si>
  <si>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</si>
  <si>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</si>
  <si>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</si>
  <si>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</si>
  <si>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</si>
  <si>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</si>
  <si>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</si>
  <si>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</si>
  <si>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</si>
  <si>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</si>
  <si>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</si>
  <si>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</si>
  <si>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</si>
  <si>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</si>
  <si>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</si>
  <si>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</si>
  <si>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</si>
  <si>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</si>
  <si>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</si>
  <si>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</si>
  <si>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</si>
  <si>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</si>
  <si>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строительство и реконструкцию (модернизацию) объектов питьевого водоснабжения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</si>
  <si>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</si>
  <si>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</si>
  <si>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</si>
  <si>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</si>
  <si>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</si>
  <si>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</si>
  <si>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</si>
  <si>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</si>
  <si>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</si>
  <si>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</si>
  <si>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</si>
  <si>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</si>
  <si>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</si>
  <si>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</si>
  <si>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</si>
  <si>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</si>
  <si>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</si>
  <si>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</si>
  <si>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</si>
  <si>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</si>
  <si>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</si>
  <si>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</si>
  <si>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</si>
  <si>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Предоставление негосударственными организациями грантов для получателей средств бюджетов муниципальных районов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</si>
  <si>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</si>
  <si>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</si>
  <si>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</si>
  <si>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</si>
  <si>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</si>
  <si>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</si>
  <si>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</si>
  <si>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000 1160111001 0000 140</t>
  </si>
  <si>
    <t xml:space="preserve"> 000 1160111301 0000 140</t>
  </si>
  <si>
    <t xml:space="preserve"> 000 2022524300 0000 150</t>
  </si>
  <si>
    <t xml:space="preserve"> 000 2022524305 0000 150</t>
  </si>
  <si>
    <t xml:space="preserve"> 000 2040501005 0000 150</t>
  </si>
  <si>
    <t>Иные дотации</t>
  </si>
  <si>
    <t>Дотации</t>
  </si>
  <si>
    <t>Межбюджетные трансферты</t>
  </si>
  <si>
    <t>Дотации на выравнивание бюджетной обеспеченности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</si>
  <si>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</si>
  <si>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</si>
  <si>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</si>
  <si>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</si>
  <si>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</si>
  <si>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Периодическая печать и издательства</t>
  </si>
  <si>
    <t>СРЕДСТВА МАССОВОЙ ИНФОРМАЦИИ</t>
  </si>
  <si>
    <t>Прочая закупка товаров, работ и услуг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</si>
  <si>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</si>
  <si>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</si>
  <si>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</si>
  <si>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</si>
  <si>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</si>
  <si>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</si>
  <si>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вопросы в области физической культуры и спорта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</si>
  <si>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</si>
  <si>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</si>
  <si>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</si>
  <si>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</si>
  <si>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</si>
  <si>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Капитальные вложения в объекты государственной (муниципальной) собственности</t>
  </si>
  <si>
    <t>Массовый спорт</t>
  </si>
  <si>
    <t>ФИЗИЧЕСКАЯ КУЛЬТУРА И СПОРТ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</si>
  <si>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</si>
  <si>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</si>
  <si>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</si>
  <si>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Другие вопросы в области социальной политики</t>
  </si>
  <si>
    <t>Охрана семьи и детства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</si>
  <si>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</si>
  <si>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</si>
  <si>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Пособия, компенсации, меры социальной поддержки по публичным нормативным обязательствам</t>
  </si>
  <si>
    <t>Публичные нормативные социальные выплаты гражданам</t>
  </si>
  <si>
    <t>Социальное обеспечение и иные выплаты населению</t>
  </si>
  <si>
    <t>Социальное обеспечение населения</t>
  </si>
  <si>
    <t>Пенсионное обеспечение</t>
  </si>
  <si>
    <t>СОЦИАЛЬНАЯ ПОЛИТИКА</t>
  </si>
  <si>
    <t>Премии и гранты</t>
  </si>
  <si>
    <t>Другие вопросы в области культуры, кинематографии</t>
  </si>
  <si>
    <t>Уплата налога на имущество организаций и земельного налога</t>
  </si>
  <si>
    <t>Уплата налогов, сборов и иных платежей</t>
  </si>
  <si>
    <t xml:space="preserve"> 000 0801 0000000000 321</t>
  </si>
  <si>
    <t xml:space="preserve"> 000 0801 0000000000 320</t>
  </si>
  <si>
    <t xml:space="preserve"> 000 0801 0000000000 300</t>
  </si>
  <si>
    <t>Закупка энергетических ресурсов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</si>
  <si>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</si>
  <si>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</si>
  <si>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Расходы на выплаты персоналу казенных учреждений</t>
  </si>
  <si>
    <t>Культура</t>
  </si>
  <si>
    <t>КУЛЬТУРА, КИНЕМАТОГРАФИЯ</t>
  </si>
  <si>
    <t>Другие вопросы в области образования</t>
  </si>
  <si>
    <t>Субсидии автономным учреждениям на иные цели</t>
  </si>
  <si>
    <t>Молодежная политика</t>
  </si>
  <si>
    <t>Профессиональная подготовка, переподготовка и повышение квалификации</t>
  </si>
  <si>
    <t xml:space="preserve"> 000 0703 0000000000 813</t>
  </si>
  <si>
    <t xml:space="preserve"> 000 0703 0000000000 810</t>
  </si>
  <si>
    <t xml:space="preserve"> 000 0703 0000000000 633</t>
  </si>
  <si>
    <t>Субсидии (гранты в форме субсидий), не подлежащие казначейскому сопровождению</t>
  </si>
  <si>
    <t xml:space="preserve"> 000 0703 0000000000 630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</si>
  <si>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</si>
  <si>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000 0703 0000000000 623</t>
  </si>
  <si>
    <t>Гранты в форме субсидии автономным учреждениям</t>
  </si>
  <si>
    <t xml:space="preserve"> 000 0703 0000000000 620</t>
  </si>
  <si>
    <t xml:space="preserve"> 000 0703 0000000000 613</t>
  </si>
  <si>
    <t>Гранты в форме субсидии бюджетным учреждениям</t>
  </si>
  <si>
    <t>Дополнительное образование детей</t>
  </si>
  <si>
    <t>Уплата прочих налогов, сборов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</si>
  <si>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</si>
  <si>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</si>
  <si>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Закупка товаров, работ, услуг в целях капитального ремонта государственного (муниципального) имущества</t>
  </si>
  <si>
    <t>Иные выплаты персоналу учреждений, за исключением фонда оплаты труда</t>
  </si>
  <si>
    <t>Общее образование</t>
  </si>
  <si>
    <t>Дошкольное образование</t>
  </si>
  <si>
    <t>ОБРАЗОВАНИЕ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</si>
  <si>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</si>
  <si>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</si>
  <si>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</si>
  <si>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</si>
  <si>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>Другие вопросы в области охраны окружающей среды</t>
  </si>
  <si>
    <t xml:space="preserve"> 000 0600 0000000000 000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</si>
  <si>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</si>
  <si>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</si>
  <si>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</si>
  <si>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</si>
  <si>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</si>
  <si>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</si>
  <si>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</si>
  <si>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</si>
  <si>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</si>
  <si>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</si>
  <si>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</si>
  <si>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 xml:space="preserve"> 000 0310 0000000000 852</t>
  </si>
  <si>
    <t xml:space="preserve"> 000 0310 0000000000 850</t>
  </si>
  <si>
    <t xml:space="preserve"> 000 0310 0000000000 800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</si>
  <si>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</si>
  <si>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</si>
  <si>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Уплата иных платежей</t>
  </si>
  <si>
    <t>Другие общегосударственные вопросы</t>
  </si>
  <si>
    <t>Резервные средства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</si>
  <si>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</si>
  <si>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</si>
  <si>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</si>
  <si>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</si>
  <si>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000 0103 0000000000 244</t>
  </si>
  <si>
    <t xml:space="preserve"> 000 0103 0000000000 240</t>
  </si>
  <si>
    <t xml:space="preserve"> 000 0103 0000000000 200</t>
  </si>
  <si>
    <t xml:space="preserve"> 000 0103 0000000000 000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</si>
  <si>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</si>
  <si>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</si>
  <si>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</si>
  <si>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Расходы бюджета - всего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</si>
  <si>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</si>
  <si>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</si>
  <si>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</si>
  <si>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</si>
  <si>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Субсидии бюджетам на реализацию мероприятий по модернизации школьных систем образования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</si>
  <si>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</si>
  <si>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 000 1080700001 0000 110</t>
  </si>
  <si>
    <t xml:space="preserve"> 000 1080715001 0000 110</t>
  </si>
  <si>
    <t xml:space="preserve"> 000 1160107001 0000 140</t>
  </si>
  <si>
    <t xml:space="preserve"> 000 1160107301 0000 140</t>
  </si>
  <si>
    <t xml:space="preserve"> 000 2022575000 0000 150</t>
  </si>
  <si>
    <t xml:space="preserve"> 000 2022575005 0000 150</t>
  </si>
  <si>
    <t xml:space="preserve"> 000 1202 0000000000 244</t>
  </si>
  <si>
    <t xml:space="preserve"> 000 1202 0000000000 240</t>
  </si>
  <si>
    <t xml:space="preserve"> 000 1202 0000000000 200</t>
  </si>
  <si>
    <t xml:space="preserve"> 000 1202 0000000000 119</t>
  </si>
  <si>
    <t xml:space="preserve"> 000 1202 0000000000 111</t>
  </si>
  <si>
    <t xml:space="preserve"> 000 1202 0000000000 110</t>
  </si>
  <si>
    <t xml:space="preserve"> 000 1202 0000000000 100</t>
  </si>
  <si>
    <t xml:space="preserve"> 000 0709 0000000000 122</t>
  </si>
  <si>
    <t>Иные выплаты персоналу государственных (муниципальных) органов, за исключением фонда оплаты труда</t>
  </si>
  <si>
    <t xml:space="preserve"> 000 0705 0000000000 244</t>
  </si>
  <si>
    <t xml:space="preserve"> 000 0705 0000000000 240</t>
  </si>
  <si>
    <t xml:space="preserve"> 000 0705 0000000000 200</t>
  </si>
  <si>
    <t xml:space="preserve"> 000 0703 0000000000 112</t>
  </si>
  <si>
    <t xml:space="preserve"> 000 0702 0000000000 831</t>
  </si>
  <si>
    <t>Исполнение судебных актов Российской Федерации и мировых соглашений по возмещению причиненного вреда</t>
  </si>
  <si>
    <t xml:space="preserve"> 000 0702 0000000000 830</t>
  </si>
  <si>
    <t>Исполнение судебных актов</t>
  </si>
  <si>
    <t xml:space="preserve"> 000 0701 0000000000 831</t>
  </si>
  <si>
    <t xml:space="preserve"> 000 0701 0000000000 830</t>
  </si>
  <si>
    <t xml:space="preserve"> 000 0505 0000000000 122</t>
  </si>
  <si>
    <t xml:space="preserve"> 000 1120104201 0000 120</t>
  </si>
  <si>
    <t>Единый налог на вмененный доход для отдельных видов деятельности (за налоговые периоды, истекшие до 1 января 2011 года)</t>
  </si>
  <si>
    <t>Плата за размещение твердых коммунальных отходов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</si>
  <si>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</si>
  <si>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</si>
  <si>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000 1050202002 0000 110</t>
  </si>
  <si>
    <t xml:space="preserve"> 000 1160701000 0000 140</t>
  </si>
  <si>
    <t xml:space="preserve"> 000 1160701005 0000 140</t>
  </si>
  <si>
    <t xml:space="preserve"> 000 0702 0000000000 853</t>
  </si>
  <si>
    <t xml:space="preserve"> 000 0701 0000000000 853</t>
  </si>
  <si>
    <t xml:space="preserve"> 000 0104 0000000000 122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</si>
  <si>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</si>
  <si>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налогам и сборам субъектов Российской Федерации)</t>
  </si>
  <si>
    <t>Налог с продаж</t>
  </si>
  <si>
    <t xml:space="preserve"> 000 1090000000 0000 000</t>
  </si>
  <si>
    <t xml:space="preserve"> 000 1090600002 0000 110</t>
  </si>
  <si>
    <t xml:space="preserve"> 000 1090601002 0000 110</t>
  </si>
  <si>
    <t xml:space="preserve"> 000 0104 0000000000 243</t>
  </si>
  <si>
    <t xml:space="preserve"> 000 0104 0000000000 830</t>
  </si>
  <si>
    <t xml:space="preserve"> 000 0104 0000000000 831</t>
  </si>
  <si>
    <t xml:space="preserve"> 000 0113 0000000000 122</t>
  </si>
  <si>
    <t xml:space="preserve"> 000 0113 0000000000 243</t>
  </si>
  <si>
    <t xml:space="preserve"> 000 0505 0000000000 800</t>
  </si>
  <si>
    <t xml:space="preserve"> 000 0505 0000000000 850</t>
  </si>
  <si>
    <t xml:space="preserve"> 000 0505 0000000000 853</t>
  </si>
  <si>
    <t xml:space="preserve"> 000 0703 0000000000 853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</si>
  <si>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</si>
  <si>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</si>
  <si>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</si>
  <si>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</si>
  <si>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</si>
  <si>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</si>
  <si>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</si>
  <si>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</si>
  <si>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</si>
  <si>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000 0801 0000000000 853</t>
  </si>
  <si>
    <t xml:space="preserve"> 000 1202 0000000000 800</t>
  </si>
  <si>
    <t xml:space="preserve"> 000 1202 0000000000 850</t>
  </si>
  <si>
    <t xml:space="preserve"> 000 1202 0000000000 852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</si>
  <si>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</si>
  <si>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</si>
  <si>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 xml:space="preserve"> 000 2024999900 0000 150</t>
  </si>
  <si>
    <t xml:space="preserve"> 000 2024999905 0000 150</t>
  </si>
  <si>
    <t xml:space="preserve"> 000 0113 0000000000 851</t>
  </si>
  <si>
    <t xml:space="preserve"> 000 0701 0000000000 300</t>
  </si>
  <si>
    <t xml:space="preserve"> 000 0701 0000000000 320</t>
  </si>
  <si>
    <t xml:space="preserve"> 000 0701 0000000000 321</t>
  </si>
  <si>
    <t xml:space="preserve"> 000 0707 0000000000 610</t>
  </si>
  <si>
    <t xml:space="preserve"> 000 0707 0000000000 612</t>
  </si>
  <si>
    <t xml:space="preserve"> 000 1202 0000000000 853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</si>
  <si>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</si>
  <si>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</si>
  <si>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</si>
  <si>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</si>
  <si>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</si>
  <si>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 после разграничения государственной собственности на землю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</si>
  <si>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собственности муниципальных районов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</si>
  <si>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 xml:space="preserve"> 000 1110540000 0000 120</t>
  </si>
  <si>
    <t xml:space="preserve"> 000 1110541000 0000 120</t>
  </si>
  <si>
    <t xml:space="preserve"> 000 1110541010 0000 120</t>
  </si>
  <si>
    <t xml:space="preserve"> 000 1110542000 0000 120</t>
  </si>
  <si>
    <t xml:space="preserve"> 000 1110542005 0000 120</t>
  </si>
  <si>
    <t xml:space="preserve"> 000 0701 0000000000 400</t>
  </si>
  <si>
    <t xml:space="preserve"> 000 0701 0000000000 410</t>
  </si>
  <si>
    <t xml:space="preserve"> 000 0701 0000000000 414</t>
  </si>
  <si>
    <t>Физическая культура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</si>
  <si>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</si>
  <si>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</si>
  <si>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</si>
  <si>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000 1101 0000000000 612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</si>
  <si>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</si>
  <si>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</si>
  <si>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000 0801 0000000000 243</t>
  </si>
  <si>
    <t xml:space="preserve"> Форма 0503317 с.2 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</si>
  <si>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</si>
  <si>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Субсидии бюджетам муниципальных районов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</si>
  <si>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 xml:space="preserve"> 000 2022508100 0000 150</t>
  </si>
  <si>
    <t xml:space="preserve"> 000 2022508105 0000 150</t>
  </si>
  <si>
    <t>Спорт высших достижений</t>
  </si>
  <si>
    <t xml:space="preserve"> 000 1103 0000000000 000</t>
  </si>
  <si>
    <t xml:space="preserve"> 000 1103 0000000000 600</t>
  </si>
  <si>
    <t xml:space="preserve"> 000 1103 0000000000 610</t>
  </si>
  <si>
    <t xml:space="preserve"> 000 1103 0000000000 612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</si>
  <si>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</si>
  <si>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</si>
  <si>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</si>
  <si>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</si>
  <si>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</si>
  <si>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</si>
  <si>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</si>
  <si>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</si>
  <si>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на 1 ноября 2022 г.</t>
  </si>
  <si>
    <t>Субсидии бюджетам на закупку контейнеров для раздельного накопления твердых коммунальных отходов</t>
  </si>
  <si>
    <t>Субсидии бюджетам муниципальных районов на закупку контейнеров для раздельного накопления твердых коммунальных отходов</t>
  </si>
  <si>
    <t xml:space="preserve"> 000 2022526900 0000 150</t>
  </si>
  <si>
    <t xml:space="preserve"> 000 2022526905 0000 150</t>
  </si>
  <si>
    <t>Наименование показателя</t>
  </si>
  <si>
    <t>Код расхода по бюджетной классификации</t>
  </si>
  <si>
    <t>бюджеты муниципальных районов</t>
  </si>
  <si>
    <t xml:space="preserve"> 000 0703 0000000000 300</t>
  </si>
  <si>
    <t xml:space="preserve"> 000 0703 0000000000 320</t>
  </si>
  <si>
    <t xml:space="preserve"> 000 0703 0000000000 321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</si>
</sst>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1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  <xf numFmtId="0" fontId="27" fillId="0" borderId="1"/>
    <xf numFmtId="0" fontId="28" fillId="2" borderId="1"/>
    <xf numFmtId="0" fontId="28" fillId="0" borderId="1"/>
    <xf numFmtId="0" fontId="28" fillId="0" borderId="15"/>
    <xf numFmtId="0" fontId="27" fillId="0" borderId="15"/>
    <xf numFmtId="0" fontId="27" fillId="0" borderId="8"/>
    <xf numFmtId="4" fontId="28" fillId="0" borderId="30">
      <alignment horizontal="right"/>
    </xf>
    <xf numFmtId="4" fontId="28" fillId="0" borderId="19">
      <alignment horizontal="right"/>
    </xf>
    <xf numFmtId="49" fontId="28" fillId="0" borderId="37">
      <alignment horizontal="center" wrapText="1"/>
    </xf>
    <xf numFmtId="0" fontId="28" fillId="0" borderId="36">
      <alignment horizontal="center" wrapText="1"/>
    </xf>
    <xf numFmtId="0" fontId="29" fillId="0" borderId="35">
      <alignment horizontal="left" wrapText="1"/>
    </xf>
    <xf numFmtId="0" fontId="28" fillId="0" borderId="34"/>
    <xf numFmtId="0" fontId="28" fillId="0" borderId="12"/>
    <xf numFmtId="4" fontId="28" fillId="0" borderId="16">
      <alignment horizontal="right"/>
    </xf>
    <xf numFmtId="49" fontId="28" fillId="0" borderId="16">
      <alignment horizontal="center"/>
    </xf>
    <xf numFmtId="49" fontId="28" fillId="0" borderId="27">
      <alignment horizontal="center"/>
    </xf>
    <xf numFmtId="0" fontId="28" fillId="0" borderId="20">
      <alignment horizontal="left" wrapText="1" indent="2"/>
    </xf>
    <xf numFmtId="49" fontId="28" fillId="0" borderId="27">
      <alignment horizontal="center" wrapText="1"/>
    </xf>
    <xf numFmtId="0" fontId="28" fillId="0" borderId="22">
      <alignment horizontal="left" wrapText="1" indent="1"/>
    </xf>
    <xf numFmtId="49" fontId="28" fillId="0" borderId="19">
      <alignment horizontal="center" wrapText="1"/>
    </xf>
    <xf numFmtId="49" fontId="28" fillId="0" borderId="18">
      <alignment horizontal="center" wrapText="1"/>
    </xf>
    <xf numFmtId="0" fontId="28" fillId="0" borderId="29">
      <alignment horizontal="left" wrapText="1"/>
    </xf>
    <xf numFmtId="0" fontId="4" fillId="0" borderId="15"/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9" fontId="7" fillId="0" borderId="27">
      <alignment horizontal="center" wrapText="1"/>
    </xf>
    <xf numFmtId="0" fontId="7" fillId="0" borderId="29">
      <alignment horizontal="left" wrapText="1"/>
    </xf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1">
      <alignment horizontal="right"/>
    </xf>
    <xf numFmtId="0" fontId="7" fillId="0" borderId="2">
      <alignment horizontal="left"/>
    </xf>
    <xf numFmtId="49" fontId="7" fillId="0" borderId="2"/>
    <xf numFmtId="49" fontId="7" fillId="0" borderId="30">
      <alignment horizontal="center" vertical="center" wrapText="1"/>
    </xf>
  </cellStyleXfs>
  <cellXfs count="128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4" fillId="0" borderId="1" xfId="5"/>
    <xf numFmtId="0" fontId="5" fillId="0" borderId="1" xfId="7"/>
    <xf numFmtId="0" fontId="7" fillId="0" borderId="1" xfId="12">
      <alignment horizontal="left"/>
    </xf>
    <xf numFmtId="0" fontId="8" fillId="0" borderId="1" xfId="13">
      <alignment horizontal="center" vertical="top"/>
    </xf>
    <xf numFmtId="0" fontId="7" fillId="0" borderId="1" xfId="19"/>
    <xf numFmtId="49" fontId="7" fillId="0" borderId="1" xfId="23"/>
    <xf numFmtId="0" fontId="7" fillId="0" borderId="13" xfId="30">
      <alignment horizontal="left"/>
    </xf>
    <xf numFmtId="49" fontId="7" fillId="0" borderId="13" xfId="31"/>
    <xf numFmtId="0" fontId="10" fillId="0" borderId="1" xfId="34"/>
    <xf numFmtId="0" fontId="7" fillId="0" borderId="1" xfId="57">
      <alignment horizontal="left" wrapText="1"/>
    </xf>
    <xf numFmtId="49" fontId="7" fillId="0" borderId="1" xfId="58">
      <alignment horizontal="center" wrapText="1"/>
    </xf>
    <xf numFmtId="49" fontId="7" fillId="0" borderId="1" xfId="59">
      <alignment horizontal="center"/>
    </xf>
    <xf numFmtId="0" fontId="7" fillId="0" borderId="2" xfId="62"/>
    <xf numFmtId="0" fontId="7" fillId="0" borderId="1" xfId="85">
      <alignment horizontal="center" wrapText="1"/>
    </xf>
    <xf numFmtId="0" fontId="1" fillId="0" borderId="2" xfId="87"/>
    <xf numFmtId="49" fontId="7" fillId="0" borderId="2" xfId="88">
      <alignment horizontal="left"/>
    </xf>
    <xf numFmtId="0" fontId="7" fillId="0" borderId="1" xfId="20">
      <alignment horizontal="center"/>
    </xf>
    <xf numFmtId="49" fontId="7" fillId="0" borderId="1" xfId="61" applyBorder="1"/>
    <xf numFmtId="0" fontId="4" fillId="0" borderId="1" xfId="63" applyBorder="1"/>
    <xf numFmtId="49" fontId="9" fillId="0" borderId="1" xfId="14" applyBorder="1">
      <alignment horizontal="right"/>
    </xf>
    <xf numFmtId="0" fontId="7" fillId="0" borderId="1" xfId="21" applyBorder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Border="1">
      <alignment horizontal="center"/>
    </xf>
    <xf numFmtId="164" fontId="7" fillId="0" borderId="1" xfId="22" applyBorder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Border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Border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Border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Border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Border="1">
      <alignment horizontal="center"/>
    </xf>
    <xf numFmtId="0" fontId="16" fillId="0" borderId="1" xfId="7" applyFont="1"/>
    <xf numFmtId="0" fontId="17" fillId="0" borderId="0" xfId="0" applyFont="1" applyProtection="1">
      <protection locked="0"/>
    </xf>
    <xf numFmtId="4" fontId="7" fillId="0" borderId="47" xfId="66" applyBorder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Border="1">
      <alignment horizontal="right"/>
    </xf>
    <xf numFmtId="49" fontId="7" fillId="0" borderId="47" xfId="23" applyBorder="1" applyAlignment="1">
      <alignment horizontal="center"/>
    </xf>
    <xf numFmtId="49" fontId="7" fillId="0" borderId="47" xfId="45" applyBorder="1">
      <alignment horizontal="center" wrapText="1"/>
    </xf>
    <xf numFmtId="49" fontId="7" fillId="0" borderId="47" xfId="40" applyBorder="1">
      <alignment horizontal="center"/>
    </xf>
    <xf numFmtId="0" fontId="7" fillId="0" borderId="47" xfId="49" applyBorder="1">
      <alignment horizontal="left" wrapText="1" indent="2"/>
    </xf>
    <xf numFmtId="4" fontId="5" fillId="0" borderId="1" xfId="7" applyNumberFormat="1"/>
    <xf numFmtId="4" fontId="7" fillId="0" borderId="50" xfId="16" applyNumberFormat="1" applyFont="1" applyBorder="1" applyAlignment="1">
      <alignment horizontal="right"/>
    </xf>
    <xf numFmtId="4" fontId="7" fillId="0" borderId="47" xfId="37" applyNumberFormat="1" applyBorder="1" applyAlignment="1">
      <alignment horizontal="right"/>
    </xf>
    <xf numFmtId="0" fontId="7" fillId="0" borderId="47" xfId="94" applyNumberFormat="1" applyBorder="1" applyAlignment="1"/>
    <xf numFmtId="49" fontId="7" fillId="0" borderId="47" xfId="96" applyNumberFormat="1" applyBorder="1" applyAlignment="1">
      <alignment horizontal="center"/>
    </xf>
    <xf numFmtId="4" fontId="7" fillId="0" borderId="47" xfId="59" applyNumberFormat="1" applyBorder="1" applyAlignment="1">
      <alignment horizontal="right"/>
    </xf>
    <xf numFmtId="49" fontId="7" fillId="0" borderId="47" xfId="89" applyNumberFormat="1" applyBorder="1" applyAlignment="1">
      <alignment horizontal="center"/>
    </xf>
    <xf numFmtId="4" fontId="7" fillId="0" borderId="1" xfId="16" applyNumberFormat="1" applyFont="1" applyBorder="1" applyAlignment="1">
      <alignment horizontal="right"/>
    </xf>
    <xf numFmtId="49" fontId="7" fillId="0" borderId="49" xfId="36" applyBorder="1">
      <alignment horizontal="center" vertical="center" wrapText="1"/>
    </xf>
    <xf numFmtId="49" fontId="15" fillId="0" borderId="49" xfId="37" applyFont="1" applyBorder="1">
      <alignment horizontal="center" vertical="center" wrapText="1"/>
    </xf>
    <xf numFmtId="49" fontId="7" fillId="0" borderId="47" xfId="39" applyBorder="1">
      <alignment horizontal="center" wrapText="1"/>
    </xf>
    <xf numFmtId="49" fontId="7" fillId="0" borderId="47" xfId="87" applyNumberFormat="1" applyFont="1" applyBorder="1" applyAlignment="1">
      <alignment horizontal="center" wrapText="1"/>
    </xf>
    <xf numFmtId="0" fontId="7" fillId="0" borderId="47" xfId="57" applyBorder="1">
      <alignment horizontal="left" wrapText="1"/>
    </xf>
    <xf numFmtId="0" fontId="7" fillId="0" borderId="47" xfId="82" applyFont="1" applyBorder="1">
      <alignment horizontal="left" wrapText="1"/>
    </xf>
    <xf numFmtId="0" fontId="7" fillId="0" borderId="47" xfId="68" applyBorder="1" applyAlignment="1">
      <alignment horizontal="left" wrapText="1" indent="1"/>
    </xf>
    <xf numFmtId="0" fontId="7" fillId="0" borderId="47" xfId="74" applyBorder="1">
      <alignment horizontal="left" wrapText="1" indent="2"/>
    </xf>
    <xf numFmtId="4" fontId="7" fillId="4" borderId="47" xfId="16" applyNumberFormat="1" applyFont="1" applyFill="1" applyBorder="1" applyAlignment="1">
      <alignment horizontal="right"/>
    </xf>
    <xf numFmtId="0" fontId="0" fillId="0" borderId="47" xfId="0" applyBorder="1" applyAlignment="1" applyProtection="1">
      <alignment horizontal="right"/>
      <protection locked="0"/>
    </xf>
    <xf numFmtId="4" fontId="7" fillId="0" borderId="47" xfId="61" applyNumberFormat="1" applyBorder="1" applyAlignment="1">
      <alignment horizontal="right"/>
    </xf>
    <xf numFmtId="49" fontId="7" fillId="0" borderId="16" xfId="36">
      <alignment horizontal="center" vertical="center" wrapText="1"/>
    </xf>
    <xf numFmtId="49" fontId="15" fillId="0" borderId="47" xfId="37" applyFont="1" applyBorder="1">
      <alignment horizontal="center" vertical="center" wrapText="1"/>
    </xf>
    <xf numFmtId="0" fontId="7" fillId="0" borderId="52" xfId="71" applyBorder="1" applyAlignment="1">
      <alignment horizontal="left" wrapText="1"/>
    </xf>
    <xf numFmtId="0" fontId="7" fillId="0" borderId="28" xfId="44" applyBorder="1">
      <alignment horizontal="left" wrapText="1" indent="1"/>
    </xf>
    <xf numFmtId="0" fontId="7" fillId="0" borderId="48" xfId="49" applyBorder="1">
      <alignment horizontal="left" wrapText="1" indent="2"/>
    </xf>
    <xf numFmtId="49" fontId="7" fillId="0" borderId="24" xfId="36" applyBorder="1">
      <alignment horizontal="center" vertical="center" wrapText="1"/>
    </xf>
    <xf numFmtId="49" fontId="7" fillId="0" borderId="24" xfId="37" applyBorder="1">
      <alignment horizontal="center" vertical="center" wrapText="1"/>
    </xf>
    <xf numFmtId="49" fontId="7" fillId="0" borderId="53" xfId="37" applyBorder="1">
      <alignment horizontal="center" vertical="center" wrapText="1"/>
    </xf>
    <xf numFmtId="0" fontId="7" fillId="0" borderId="47" xfId="78" applyBorder="1">
      <alignment horizontal="center" wrapText="1"/>
    </xf>
    <xf numFmtId="49" fontId="7" fillId="0" borderId="54" xfId="69" applyBorder="1" applyAlignment="1">
      <alignment horizontal="left" wrapText="1"/>
    </xf>
    <xf numFmtId="49" fontId="7" fillId="0" borderId="1" xfId="58" applyAlignment="1"/>
    <xf numFmtId="4" fontId="7" fillId="0" borderId="16" xfId="41">
      <alignment horizontal="right"/>
    </xf>
    <xf numFmtId="49" fontId="7" fillId="0" borderId="55" xfId="46" applyBorder="1">
      <alignment horizontal="center"/>
    </xf>
    <xf numFmtId="4" fontId="7" fillId="0" borderId="24" xfId="41" applyBorder="1">
      <alignment horizontal="right"/>
    </xf>
    <xf numFmtId="49" fontId="7" fillId="0" borderId="47" xfId="72" applyBorder="1" applyAlignment="1"/>
    <xf numFmtId="49" fontId="7" fillId="0" borderId="53" xfId="46" applyBorder="1">
      <alignment horizontal="center"/>
    </xf>
    <xf numFmtId="49" fontId="7" fillId="0" borderId="47" xfId="36" applyBorder="1">
      <alignment horizontal="center" vertical="center" wrapText="1"/>
    </xf>
    <xf numFmtId="0" fontId="7" fillId="0" borderId="47" xfId="38" applyBorder="1">
      <alignment horizontal="left" wrapText="1"/>
    </xf>
    <xf numFmtId="0" fontId="7" fillId="0" borderId="47" xfId="44" applyBorder="1">
      <alignment horizontal="left" wrapText="1" indent="1"/>
    </xf>
    <xf numFmtId="49" fontId="7" fillId="0" borderId="47" xfId="50" applyBorder="1">
      <alignment horizontal="center"/>
    </xf>
    <xf numFmtId="49" fontId="7" fillId="0" borderId="47" xfId="46" applyBorder="1">
      <alignment horizontal="center"/>
    </xf>
    <xf numFmtId="49" fontId="7" fillId="0" borderId="1" xfId="59" applyAlignment="1"/>
    <xf numFmtId="49" fontId="7" fillId="0" borderId="3" xfId="46" applyBorder="1">
      <alignment horizontal="center"/>
    </xf>
    <xf numFmtId="49" fontId="7" fillId="0" borderId="47" xfId="65" applyBorder="1">
      <alignment horizontal="center" wrapText="1"/>
    </xf>
    <xf numFmtId="49" fontId="7" fillId="0" borderId="57" xfId="50" applyBorder="1">
      <alignment horizontal="center"/>
    </xf>
    <xf numFmtId="49" fontId="7" fillId="0" borderId="58" xfId="50" applyBorder="1">
      <alignment horizontal="center"/>
    </xf>
    <xf numFmtId="49" fontId="7" fillId="0" borderId="59" xfId="50" applyBorder="1">
      <alignment horizontal="center"/>
    </xf>
    <xf numFmtId="0" fontId="4" fillId="0" borderId="56" xfId="83" applyBorder="1" applyAlignment="1">
      <alignment horizontal="center" wrapText="1"/>
    </xf>
    <xf numFmtId="49" fontId="7" fillId="0" borderId="50" xfId="79" applyBorder="1">
      <alignment horizontal="center" wrapText="1"/>
    </xf>
    <xf numFmtId="0" fontId="7" fillId="2" borderId="1" xfId="54" applyBorder="1"/>
    <xf numFmtId="0" fontId="13" fillId="0" borderId="1" xfId="174"/>
    <xf numFmtId="49" fontId="7" fillId="0" borderId="3" xfId="72" applyBorder="1" applyAlignment="1"/>
    <xf numFmtId="4" fontId="7" fillId="0" borderId="60" xfId="66" applyBorder="1">
      <alignment horizontal="right"/>
    </xf>
    <xf numFmtId="4" fontId="7" fillId="0" borderId="61" xfId="66" applyBorder="1">
      <alignment horizontal="right"/>
    </xf>
    <xf numFmtId="4" fontId="7" fillId="0" borderId="62" xfId="41" applyBorder="1">
      <alignment horizontal="right"/>
    </xf>
    <xf numFmtId="0" fontId="15" fillId="0" borderId="1" xfId="5" applyFont="1" applyAlignment="1">
      <alignment horizontal="center"/>
    </xf>
    <xf numFmtId="49" fontId="15" fillId="0" borderId="47" xfId="36" applyFont="1" applyBorder="1" applyProtection="1">
      <alignment horizontal="center" vertical="center" wrapText="1"/>
      <protection locked="0"/>
    </xf>
    <xf numFmtId="49" fontId="7" fillId="0" borderId="47" xfId="36" applyBorder="1" applyProtection="1">
      <alignment horizontal="center" vertical="center" wrapText="1"/>
      <protection locked="0"/>
    </xf>
    <xf numFmtId="49" fontId="15" fillId="0" borderId="47" xfId="36" applyFont="1" applyBorder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18" fillId="0" borderId="1" xfId="2" applyFont="1">
      <alignment horizontal="center" wrapText="1"/>
    </xf>
    <xf numFmtId="0" fontId="2" fillId="0" borderId="1" xfId="2">
      <alignment horizontal="center" wrapText="1"/>
    </xf>
    <xf numFmtId="0" fontId="7" fillId="0" borderId="2" xfId="26">
      <alignment wrapText="1"/>
    </xf>
    <xf numFmtId="0" fontId="7" fillId="0" borderId="2" xfId="26" applyProtection="1">
      <alignment wrapText="1"/>
      <protection locked="0"/>
    </xf>
    <xf numFmtId="0" fontId="7" fillId="0" borderId="12" xfId="28">
      <alignment wrapText="1"/>
    </xf>
    <xf numFmtId="0" fontId="7" fillId="0" borderId="12" xfId="28" applyProtection="1">
      <alignment wrapText="1"/>
      <protection locked="0"/>
    </xf>
    <xf numFmtId="49" fontId="7" fillId="0" borderId="49" xfId="36" applyBorder="1" applyProtection="1">
      <alignment horizontal="center" vertical="center" wrapText="1"/>
      <protection locked="0"/>
    </xf>
    <xf numFmtId="0" fontId="15" fillId="0" borderId="1" xfId="20" applyFont="1">
      <alignment horizontal="center"/>
    </xf>
    <xf numFmtId="0" fontId="7" fillId="0" borderId="1" xfId="20">
      <alignment horizontal="center"/>
    </xf>
    <xf numFmtId="0" fontId="1" fillId="0" borderId="1" xfId="86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Border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  <xf numFmtId="49" fontId="7" fillId="0" borderId="24" xfId="36" applyBorder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49" fontId="7" fillId="0" borderId="51" xfId="36" applyBorder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 wrapText="1"/>
    </xf>
  </cellXfs>
  <cellStyles count="397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5 4" xfId="363" xr:uid="{00000000-0005-0000-0000-000084000000}"/>
    <cellStyle name="xl26" xfId="34" xr:uid="{00000000-0005-0000-0000-000085000000}"/>
    <cellStyle name="xl26 2" xfId="262" xr:uid="{00000000-0005-0000-0000-000086000000}"/>
    <cellStyle name="xl26 3" xfId="277" xr:uid="{00000000-0005-0000-0000-000087000000}"/>
    <cellStyle name="xl27" xfId="5" xr:uid="{00000000-0005-0000-0000-000088000000}"/>
    <cellStyle name="xl27 2" xfId="179" xr:uid="{00000000-0005-0000-0000-000089000000}"/>
    <cellStyle name="xl27 2 2" xfId="245" xr:uid="{00000000-0005-0000-0000-00008A000000}"/>
    <cellStyle name="xl27 3" xfId="273" xr:uid="{00000000-0005-0000-0000-00008B000000}"/>
    <cellStyle name="xl27 4" xfId="361" xr:uid="{00000000-0005-0000-0000-00008C000000}"/>
    <cellStyle name="xl28" xfId="36" xr:uid="{00000000-0005-0000-0000-00008D000000}"/>
    <cellStyle name="xl28 2" xfId="190" xr:uid="{00000000-0005-0000-0000-00008E000000}"/>
    <cellStyle name="xl28 3" xfId="254" xr:uid="{00000000-0005-0000-0000-00008F000000}"/>
    <cellStyle name="xl28 3 2" xfId="279" xr:uid="{00000000-0005-0000-0000-000090000000}"/>
    <cellStyle name="xl29" xfId="38" xr:uid="{00000000-0005-0000-0000-000091000000}"/>
    <cellStyle name="xl30" xfId="44" xr:uid="{00000000-0005-0000-0000-000092000000}"/>
    <cellStyle name="xl30 2" xfId="200" xr:uid="{00000000-0005-0000-0000-000093000000}"/>
    <cellStyle name="xl30 3" xfId="263" xr:uid="{00000000-0005-0000-0000-000094000000}"/>
    <cellStyle name="xl30 4" xfId="379" xr:uid="{00000000-0005-0000-0000-000095000000}"/>
    <cellStyle name="xl31" xfId="49" xr:uid="{00000000-0005-0000-0000-000096000000}"/>
    <cellStyle name="xl31 2" xfId="377" xr:uid="{00000000-0005-0000-0000-000097000000}"/>
    <cellStyle name="xl32" xfId="7" xr:uid="{00000000-0005-0000-0000-000098000000}"/>
    <cellStyle name="xl32 2" xfId="180" xr:uid="{00000000-0005-0000-0000-000099000000}"/>
    <cellStyle name="xl32 3" xfId="253" xr:uid="{00000000-0005-0000-0000-00009A000000}"/>
    <cellStyle name="xl32 3 2" xfId="280" xr:uid="{00000000-0005-0000-0000-00009B000000}"/>
    <cellStyle name="xl33" xfId="13" xr:uid="{00000000-0005-0000-0000-00009C000000}"/>
    <cellStyle name="xl34" xfId="30" xr:uid="{00000000-0005-0000-0000-00009D000000}"/>
    <cellStyle name="xl35" xfId="39" xr:uid="{00000000-0005-0000-0000-00009E000000}"/>
    <cellStyle name="xl35 2" xfId="194" xr:uid="{00000000-0005-0000-0000-00009F000000}"/>
    <cellStyle name="xl35 3" xfId="257" xr:uid="{00000000-0005-0000-0000-0000A0000000}"/>
    <cellStyle name="xl35 4" xfId="381" xr:uid="{00000000-0005-0000-0000-0000A1000000}"/>
    <cellStyle name="xl36" xfId="45" xr:uid="{00000000-0005-0000-0000-0000A2000000}"/>
    <cellStyle name="xl36 2" xfId="228" xr:uid="{00000000-0005-0000-0000-0000A3000000}"/>
    <cellStyle name="xl37" xfId="50" xr:uid="{00000000-0005-0000-0000-0000A4000000}"/>
    <cellStyle name="xl37 2" xfId="376" xr:uid="{00000000-0005-0000-0000-0000A5000000}"/>
    <cellStyle name="xl38" xfId="174" xr:uid="{00000000-0005-0000-0000-0000A6000000}"/>
    <cellStyle name="xl38 2" xfId="325" xr:uid="{00000000-0005-0000-0000-0000A7000000}"/>
    <cellStyle name="xl38 3" xfId="364" xr:uid="{00000000-0005-0000-0000-0000A8000000}"/>
    <cellStyle name="xl39" xfId="53" xr:uid="{00000000-0005-0000-0000-0000A9000000}"/>
    <cellStyle name="xl40" xfId="31" xr:uid="{00000000-0005-0000-0000-0000AA000000}"/>
    <cellStyle name="xl41" xfId="23" xr:uid="{00000000-0005-0000-0000-0000AB000000}"/>
    <cellStyle name="xl41 2" xfId="182" xr:uid="{00000000-0005-0000-0000-0000AC000000}"/>
    <cellStyle name="xl41 2 2" xfId="244" xr:uid="{00000000-0005-0000-0000-0000AD000000}"/>
    <cellStyle name="xl42" xfId="40" xr:uid="{00000000-0005-0000-0000-0000AE000000}"/>
    <cellStyle name="xl42 2" xfId="224" xr:uid="{00000000-0005-0000-0000-0000AF000000}"/>
    <cellStyle name="xl43" xfId="46" xr:uid="{00000000-0005-0000-0000-0000B0000000}"/>
    <cellStyle name="xl43 2" xfId="229" xr:uid="{00000000-0005-0000-0000-0000B1000000}"/>
    <cellStyle name="xl43 3" xfId="295" xr:uid="{00000000-0005-0000-0000-0000B2000000}"/>
    <cellStyle name="xl43 4" xfId="309" xr:uid="{00000000-0005-0000-0000-0000B3000000}"/>
    <cellStyle name="xl43 5" xfId="375" xr:uid="{00000000-0005-0000-0000-0000B4000000}"/>
    <cellStyle name="xl44" xfId="51" xr:uid="{00000000-0005-0000-0000-0000B5000000}"/>
    <cellStyle name="xl44 2" xfId="202" xr:uid="{00000000-0005-0000-0000-0000B6000000}"/>
    <cellStyle name="xl44 3" xfId="265" xr:uid="{00000000-0005-0000-0000-0000B7000000}"/>
    <cellStyle name="xl44 4" xfId="350" xr:uid="{00000000-0005-0000-0000-0000B8000000}"/>
    <cellStyle name="xl44 5" xfId="396" xr:uid="{00000000-0005-0000-0000-0000B9000000}"/>
    <cellStyle name="xl45" xfId="37" xr:uid="{00000000-0005-0000-0000-0000BA000000}"/>
    <cellStyle name="xl45 2" xfId="192" xr:uid="{00000000-0005-0000-0000-0000BB000000}"/>
    <cellStyle name="xl45 3" xfId="255" xr:uid="{00000000-0005-0000-0000-0000BC000000}"/>
    <cellStyle name="xl45 3 2" xfId="278" xr:uid="{00000000-0005-0000-0000-0000BD000000}"/>
    <cellStyle name="xl45 4" xfId="347" xr:uid="{00000000-0005-0000-0000-0000BE000000}"/>
    <cellStyle name="xl45 5" xfId="357" xr:uid="{00000000-0005-0000-0000-0000BF000000}"/>
    <cellStyle name="xl45 6" xfId="374" xr:uid="{00000000-0005-0000-0000-0000C0000000}"/>
    <cellStyle name="xl46" xfId="41" xr:uid="{00000000-0005-0000-0000-0000C1000000}"/>
    <cellStyle name="xl46 2" xfId="225" xr:uid="{00000000-0005-0000-0000-0000C2000000}"/>
    <cellStyle name="xl46 3" xfId="324" xr:uid="{00000000-0005-0000-0000-0000C3000000}"/>
    <cellStyle name="xl46 4" xfId="362" xr:uid="{00000000-0005-0000-0000-0000C4000000}"/>
    <cellStyle name="xl47" xfId="54" xr:uid="{00000000-0005-0000-0000-0000C5000000}"/>
    <cellStyle name="xl47 2" xfId="284" xr:uid="{00000000-0005-0000-0000-0000C6000000}"/>
    <cellStyle name="xl47 3" xfId="320" xr:uid="{00000000-0005-0000-0000-0000C7000000}"/>
    <cellStyle name="xl48" xfId="56" xr:uid="{00000000-0005-0000-0000-0000C8000000}"/>
    <cellStyle name="xl48 2" xfId="219" xr:uid="{00000000-0005-0000-0000-0000C9000000}"/>
    <cellStyle name="xl48 3" xfId="276" xr:uid="{00000000-0005-0000-0000-0000CA000000}"/>
    <cellStyle name="xl49" xfId="2" xr:uid="{00000000-0005-0000-0000-0000CB000000}"/>
    <cellStyle name="xl50" xfId="20" xr:uid="{00000000-0005-0000-0000-0000CC000000}"/>
    <cellStyle name="xl50 2" xfId="185" xr:uid="{00000000-0005-0000-0000-0000CD000000}"/>
    <cellStyle name="xl51" xfId="26" xr:uid="{00000000-0005-0000-0000-0000CE000000}"/>
    <cellStyle name="xl52" xfId="28" xr:uid="{00000000-0005-0000-0000-0000CF000000}"/>
    <cellStyle name="xl53" xfId="9" xr:uid="{00000000-0005-0000-0000-0000D0000000}"/>
    <cellStyle name="xl54" xfId="14" xr:uid="{00000000-0005-0000-0000-0000D1000000}"/>
    <cellStyle name="xl55" xfId="21" xr:uid="{00000000-0005-0000-0000-0000D2000000}"/>
    <cellStyle name="xl56" xfId="3" xr:uid="{00000000-0005-0000-0000-0000D3000000}"/>
    <cellStyle name="xl57" xfId="35" xr:uid="{00000000-0005-0000-0000-0000D4000000}"/>
    <cellStyle name="xl58" xfId="10" xr:uid="{00000000-0005-0000-0000-0000D5000000}"/>
    <cellStyle name="xl59" xfId="15" xr:uid="{00000000-0005-0000-0000-0000D6000000}"/>
    <cellStyle name="xl60" xfId="22" xr:uid="{00000000-0005-0000-0000-0000D7000000}"/>
    <cellStyle name="xl61" xfId="25" xr:uid="{00000000-0005-0000-0000-0000D8000000}"/>
    <cellStyle name="xl62" xfId="27" xr:uid="{00000000-0005-0000-0000-0000D9000000}"/>
    <cellStyle name="xl63" xfId="29" xr:uid="{00000000-0005-0000-0000-0000DA000000}"/>
    <cellStyle name="xl64" xfId="32" xr:uid="{00000000-0005-0000-0000-0000DB000000}"/>
    <cellStyle name="xl65" xfId="33" xr:uid="{00000000-0005-0000-0000-0000DC000000}"/>
    <cellStyle name="xl65 2" xfId="351" xr:uid="{00000000-0005-0000-0000-0000DD000000}"/>
    <cellStyle name="xl66" xfId="4" xr:uid="{00000000-0005-0000-0000-0000DE000000}"/>
    <cellStyle name="xl66 2" xfId="327" xr:uid="{00000000-0005-0000-0000-0000DF000000}"/>
    <cellStyle name="xl66 3" xfId="366" xr:uid="{00000000-0005-0000-0000-0000E0000000}"/>
    <cellStyle name="xl67" xfId="11" xr:uid="{00000000-0005-0000-0000-0000E1000000}"/>
    <cellStyle name="xl67 2" xfId="191" xr:uid="{00000000-0005-0000-0000-0000E2000000}"/>
    <cellStyle name="xl67 2 2" xfId="249" xr:uid="{00000000-0005-0000-0000-0000E3000000}"/>
    <cellStyle name="xl67 3" xfId="286" xr:uid="{00000000-0005-0000-0000-0000E4000000}"/>
    <cellStyle name="xl67 4" xfId="307" xr:uid="{00000000-0005-0000-0000-0000E5000000}"/>
    <cellStyle name="xl68" xfId="16" xr:uid="{00000000-0005-0000-0000-0000E6000000}"/>
    <cellStyle name="xl68 2" xfId="199" xr:uid="{00000000-0005-0000-0000-0000E7000000}"/>
    <cellStyle name="xl68 3" xfId="261" xr:uid="{00000000-0005-0000-0000-0000E8000000}"/>
    <cellStyle name="xl69" xfId="42" xr:uid="{00000000-0005-0000-0000-0000E9000000}"/>
    <cellStyle name="xl69 2" xfId="226" xr:uid="{00000000-0005-0000-0000-0000EA000000}"/>
    <cellStyle name="xl70" xfId="47" xr:uid="{00000000-0005-0000-0000-0000EB000000}"/>
    <cellStyle name="xl70 2" xfId="230" xr:uid="{00000000-0005-0000-0000-0000EC000000}"/>
    <cellStyle name="xl71" xfId="43" xr:uid="{00000000-0005-0000-0000-0000ED000000}"/>
    <cellStyle name="xl71 2" xfId="393" xr:uid="{00000000-0005-0000-0000-0000EE000000}"/>
    <cellStyle name="xl72" xfId="48" xr:uid="{00000000-0005-0000-0000-0000EF000000}"/>
    <cellStyle name="xl72 2" xfId="204" xr:uid="{00000000-0005-0000-0000-0000F0000000}"/>
    <cellStyle name="xl73" xfId="52" xr:uid="{00000000-0005-0000-0000-0000F1000000}"/>
    <cellStyle name="xl74" xfId="55" xr:uid="{00000000-0005-0000-0000-0000F2000000}"/>
    <cellStyle name="xl75" xfId="6" xr:uid="{00000000-0005-0000-0000-0000F3000000}"/>
    <cellStyle name="xl76" xfId="17" xr:uid="{00000000-0005-0000-0000-0000F4000000}"/>
    <cellStyle name="xl77" xfId="24" xr:uid="{00000000-0005-0000-0000-0000F5000000}"/>
    <cellStyle name="xl77 2" xfId="343" xr:uid="{00000000-0005-0000-0000-0000F6000000}"/>
    <cellStyle name="xl78" xfId="18" xr:uid="{00000000-0005-0000-0000-0000F7000000}"/>
    <cellStyle name="xl78 2" xfId="184" xr:uid="{00000000-0005-0000-0000-0000F8000000}"/>
    <cellStyle name="xl79" xfId="57" xr:uid="{00000000-0005-0000-0000-0000F9000000}"/>
    <cellStyle name="xl79 2" xfId="176" xr:uid="{00000000-0005-0000-0000-0000FA000000}"/>
    <cellStyle name="xl79 3" xfId="250" xr:uid="{00000000-0005-0000-0000-0000FB000000}"/>
    <cellStyle name="xl79 3 2" xfId="283" xr:uid="{00000000-0005-0000-0000-0000FC000000}"/>
    <cellStyle name="xl79 4" xfId="340" xr:uid="{00000000-0005-0000-0000-0000FD000000}"/>
    <cellStyle name="xl79 5" xfId="382" xr:uid="{00000000-0005-0000-0000-0000FE000000}"/>
    <cellStyle name="xl80" xfId="60" xr:uid="{00000000-0005-0000-0000-0000FF000000}"/>
    <cellStyle name="xl80 2" xfId="186" xr:uid="{00000000-0005-0000-0000-000000010000}"/>
    <cellStyle name="xl80 2 2" xfId="246" xr:uid="{00000000-0005-0000-0000-000001010000}"/>
    <cellStyle name="xl80 3" xfId="298" xr:uid="{00000000-0005-0000-0000-000002010000}"/>
    <cellStyle name="xl80 4" xfId="304" xr:uid="{00000000-0005-0000-0000-000003010000}"/>
    <cellStyle name="xl80 5" xfId="333" xr:uid="{00000000-0005-0000-0000-000004010000}"/>
    <cellStyle name="xl80 6" xfId="373" xr:uid="{00000000-0005-0000-0000-000005010000}"/>
    <cellStyle name="xl81" xfId="64" xr:uid="{00000000-0005-0000-0000-000006010000}"/>
    <cellStyle name="xl81 2" xfId="193" xr:uid="{00000000-0005-0000-0000-000007010000}"/>
    <cellStyle name="xl81 3" xfId="256" xr:uid="{00000000-0005-0000-0000-000008010000}"/>
    <cellStyle name="xl81 4" xfId="313" xr:uid="{00000000-0005-0000-0000-000009010000}"/>
    <cellStyle name="xl81 5" xfId="322" xr:uid="{00000000-0005-0000-0000-00000A010000}"/>
    <cellStyle name="xl81 6" xfId="331" xr:uid="{00000000-0005-0000-0000-00000B010000}"/>
    <cellStyle name="xl81 7" xfId="371" xr:uid="{00000000-0005-0000-0000-00000C010000}"/>
    <cellStyle name="xl81 8" xfId="392" xr:uid="{00000000-0005-0000-0000-00000D010000}"/>
    <cellStyle name="xl82" xfId="75" xr:uid="{00000000-0005-0000-0000-00000E010000}"/>
    <cellStyle name="xl82 2" xfId="209" xr:uid="{00000000-0005-0000-0000-00000F010000}"/>
    <cellStyle name="xl82 3" xfId="290" xr:uid="{00000000-0005-0000-0000-000010010000}"/>
    <cellStyle name="xl82 4" xfId="315" xr:uid="{00000000-0005-0000-0000-000011010000}"/>
    <cellStyle name="xl82 5" xfId="337" xr:uid="{00000000-0005-0000-0000-000012010000}"/>
    <cellStyle name="xl82 6" xfId="390" xr:uid="{00000000-0005-0000-0000-000013010000}"/>
    <cellStyle name="xl83" xfId="77" xr:uid="{00000000-0005-0000-0000-000014010000}"/>
    <cellStyle name="xl83 2" xfId="211" xr:uid="{00000000-0005-0000-0000-000015010000}"/>
    <cellStyle name="xl83 3" xfId="269" xr:uid="{00000000-0005-0000-0000-000016010000}"/>
    <cellStyle name="xl83 4" xfId="294" xr:uid="{00000000-0005-0000-0000-000017010000}"/>
    <cellStyle name="xl83 5" xfId="310" xr:uid="{00000000-0005-0000-0000-000018010000}"/>
    <cellStyle name="xl83 6" xfId="342" xr:uid="{00000000-0005-0000-0000-000019010000}"/>
    <cellStyle name="xl83 7" xfId="358" xr:uid="{00000000-0005-0000-0000-00001A010000}"/>
    <cellStyle name="xl83 8" xfId="378" xr:uid="{00000000-0005-0000-0000-00001B010000}"/>
    <cellStyle name="xl83 9" xfId="394" xr:uid="{00000000-0005-0000-0000-00001C010000}"/>
    <cellStyle name="xl84" xfId="71" xr:uid="{00000000-0005-0000-0000-00001D010000}"/>
    <cellStyle name="xl84 2" xfId="205" xr:uid="{00000000-0005-0000-0000-00001E010000}"/>
    <cellStyle name="xl84 3" xfId="266" xr:uid="{00000000-0005-0000-0000-00001F010000}"/>
    <cellStyle name="xl84 4" xfId="338" xr:uid="{00000000-0005-0000-0000-000020010000}"/>
    <cellStyle name="xl84 5" xfId="356" xr:uid="{00000000-0005-0000-0000-000021010000}"/>
    <cellStyle name="xl84 6" xfId="372" xr:uid="{00000000-0005-0000-0000-000022010000}"/>
    <cellStyle name="xl84 7" xfId="389" xr:uid="{00000000-0005-0000-0000-000023010000}"/>
    <cellStyle name="xl85" xfId="58" xr:uid="{00000000-0005-0000-0000-000024010000}"/>
    <cellStyle name="xl85 2" xfId="177" xr:uid="{00000000-0005-0000-0000-000025010000}"/>
    <cellStyle name="xl85 3" xfId="251" xr:uid="{00000000-0005-0000-0000-000026010000}"/>
    <cellStyle name="xl85 3 2" xfId="282" xr:uid="{00000000-0005-0000-0000-000027010000}"/>
    <cellStyle name="xl85 4" xfId="296" xr:uid="{00000000-0005-0000-0000-000028010000}"/>
    <cellStyle name="xl85 5" xfId="308" xr:uid="{00000000-0005-0000-0000-000029010000}"/>
    <cellStyle name="xl85 6" xfId="332" xr:uid="{00000000-0005-0000-0000-00002A010000}"/>
    <cellStyle name="xl85 7" xfId="355" xr:uid="{00000000-0005-0000-0000-00002B010000}"/>
    <cellStyle name="xl85 8" xfId="370" xr:uid="{00000000-0005-0000-0000-00002C010000}"/>
    <cellStyle name="xl85 9" xfId="387" xr:uid="{00000000-0005-0000-0000-00002D010000}"/>
    <cellStyle name="xl86" xfId="69" xr:uid="{00000000-0005-0000-0000-00002E010000}"/>
    <cellStyle name="xl86 2" xfId="201" xr:uid="{00000000-0005-0000-0000-00002F010000}"/>
    <cellStyle name="xl86 3" xfId="264" xr:uid="{00000000-0005-0000-0000-000030010000}"/>
    <cellStyle name="xl86 4" xfId="314" xr:uid="{00000000-0005-0000-0000-000031010000}"/>
    <cellStyle name="xl86 5" xfId="323" xr:uid="{00000000-0005-0000-0000-000032010000}"/>
    <cellStyle name="xl86 6" xfId="330" xr:uid="{00000000-0005-0000-0000-000033010000}"/>
    <cellStyle name="xl86 7" xfId="352" xr:uid="{00000000-0005-0000-0000-000034010000}"/>
    <cellStyle name="xl86 8" xfId="365" xr:uid="{00000000-0005-0000-0000-000035010000}"/>
    <cellStyle name="xl86 9" xfId="385" xr:uid="{00000000-0005-0000-0000-000036010000}"/>
    <cellStyle name="xl87" xfId="76" xr:uid="{00000000-0005-0000-0000-000037010000}"/>
    <cellStyle name="xl87 2" xfId="210" xr:uid="{00000000-0005-0000-0000-000038010000}"/>
    <cellStyle name="xl87 3" xfId="289" xr:uid="{00000000-0005-0000-0000-000039010000}"/>
    <cellStyle name="xl87 4" xfId="316" xr:uid="{00000000-0005-0000-0000-00003A010000}"/>
    <cellStyle name="xl87 5" xfId="336" xr:uid="{00000000-0005-0000-0000-00003B010000}"/>
    <cellStyle name="xl87 6" xfId="344" xr:uid="{00000000-0005-0000-0000-00003C010000}"/>
    <cellStyle name="xl87 7" xfId="391" xr:uid="{00000000-0005-0000-0000-00003D010000}"/>
    <cellStyle name="xl88" xfId="78" xr:uid="{00000000-0005-0000-0000-00003E010000}"/>
    <cellStyle name="xl88 2" xfId="212" xr:uid="{00000000-0005-0000-0000-00003F010000}"/>
    <cellStyle name="xl88 3" xfId="270" xr:uid="{00000000-0005-0000-0000-000040010000}"/>
    <cellStyle name="xl88 4" xfId="293" xr:uid="{00000000-0005-0000-0000-000041010000}"/>
    <cellStyle name="xl88 5" xfId="311" xr:uid="{00000000-0005-0000-0000-000042010000}"/>
    <cellStyle name="xl88 6" xfId="326" xr:uid="{00000000-0005-0000-0000-000043010000}"/>
    <cellStyle name="xl88 7" xfId="360" xr:uid="{00000000-0005-0000-0000-000044010000}"/>
    <cellStyle name="xl88 8" xfId="380" xr:uid="{00000000-0005-0000-0000-000045010000}"/>
    <cellStyle name="xl88 9" xfId="388" xr:uid="{00000000-0005-0000-0000-000046010000}"/>
    <cellStyle name="xl89" xfId="72" xr:uid="{00000000-0005-0000-0000-000047010000}"/>
    <cellStyle name="xl89 10" xfId="386" xr:uid="{00000000-0005-0000-0000-000048010000}"/>
    <cellStyle name="xl89 2" xfId="206" xr:uid="{00000000-0005-0000-0000-000049010000}"/>
    <cellStyle name="xl89 3" xfId="267" xr:uid="{00000000-0005-0000-0000-00004A010000}"/>
    <cellStyle name="xl89 4" xfId="285" xr:uid="{00000000-0005-0000-0000-00004B010000}"/>
    <cellStyle name="xl89 5" xfId="319" xr:uid="{00000000-0005-0000-0000-00004C010000}"/>
    <cellStyle name="xl89 6" xfId="341" xr:uid="{00000000-0005-0000-0000-00004D010000}"/>
    <cellStyle name="xl89 7" xfId="349" xr:uid="{00000000-0005-0000-0000-00004E010000}"/>
    <cellStyle name="xl89 8" xfId="354" xr:uid="{00000000-0005-0000-0000-00004F010000}"/>
    <cellStyle name="xl89 9" xfId="369" xr:uid="{00000000-0005-0000-0000-000050010000}"/>
    <cellStyle name="xl90" xfId="83" xr:uid="{00000000-0005-0000-0000-000051010000}"/>
    <cellStyle name="xl90 2" xfId="217" xr:uid="{00000000-0005-0000-0000-000052010000}"/>
    <cellStyle name="xl90 3" xfId="274" xr:uid="{00000000-0005-0000-0000-000053010000}"/>
    <cellStyle name="xl90 4" xfId="339" xr:uid="{00000000-0005-0000-0000-000054010000}"/>
    <cellStyle name="xl90 5" xfId="346" xr:uid="{00000000-0005-0000-0000-000055010000}"/>
    <cellStyle name="xl90 6" xfId="384" xr:uid="{00000000-0005-0000-0000-000056010000}"/>
    <cellStyle name="xl91" xfId="59" xr:uid="{00000000-0005-0000-0000-000057010000}"/>
    <cellStyle name="xl91 2" xfId="178" xr:uid="{00000000-0005-0000-0000-000058010000}"/>
    <cellStyle name="xl91 3" xfId="252" xr:uid="{00000000-0005-0000-0000-000059010000}"/>
    <cellStyle name="xl91 3 2" xfId="281" xr:uid="{00000000-0005-0000-0000-00005A010000}"/>
    <cellStyle name="xl91 4" xfId="297" xr:uid="{00000000-0005-0000-0000-00005B010000}"/>
    <cellStyle name="xl91 5" xfId="305" xr:uid="{00000000-0005-0000-0000-00005C010000}"/>
    <cellStyle name="xl91 6" xfId="329" xr:uid="{00000000-0005-0000-0000-00005D010000}"/>
    <cellStyle name="xl91 7" xfId="359" xr:uid="{00000000-0005-0000-0000-00005E010000}"/>
    <cellStyle name="xl91 8" xfId="367" xr:uid="{00000000-0005-0000-0000-00005F010000}"/>
    <cellStyle name="xl91 9" xfId="383" xr:uid="{00000000-0005-0000-0000-000060010000}"/>
    <cellStyle name="xl92" xfId="65" xr:uid="{00000000-0005-0000-0000-000061010000}"/>
    <cellStyle name="xl92 2" xfId="195" xr:uid="{00000000-0005-0000-0000-000062010000}"/>
    <cellStyle name="xl92 3" xfId="258" xr:uid="{00000000-0005-0000-0000-000063010000}"/>
    <cellStyle name="xl92 4" xfId="288" xr:uid="{00000000-0005-0000-0000-000064010000}"/>
    <cellStyle name="xl92 5" xfId="317" xr:uid="{00000000-0005-0000-0000-000065010000}"/>
    <cellStyle name="xl92 6" xfId="335" xr:uid="{00000000-0005-0000-0000-000066010000}"/>
    <cellStyle name="xl92 7" xfId="348" xr:uid="{00000000-0005-0000-0000-000067010000}"/>
    <cellStyle name="xl92 8" xfId="353" xr:uid="{00000000-0005-0000-0000-000068010000}"/>
    <cellStyle name="xl92 9" xfId="368" xr:uid="{00000000-0005-0000-0000-000069010000}"/>
    <cellStyle name="xl93" xfId="79" xr:uid="{00000000-0005-0000-0000-00006A010000}"/>
    <cellStyle name="xl93 2" xfId="213" xr:uid="{00000000-0005-0000-0000-00006B010000}"/>
    <cellStyle name="xl93 3" xfId="271" xr:uid="{00000000-0005-0000-0000-00006C010000}"/>
    <cellStyle name="xl93 4" xfId="292" xr:uid="{00000000-0005-0000-0000-00006D010000}"/>
    <cellStyle name="xl93 5" xfId="312" xr:uid="{00000000-0005-0000-0000-00006E010000}"/>
    <cellStyle name="xl93 6" xfId="345" xr:uid="{00000000-0005-0000-0000-00006F010000}"/>
    <cellStyle name="xl94" xfId="73" xr:uid="{00000000-0005-0000-0000-000070010000}"/>
    <cellStyle name="xl94 2" xfId="207" xr:uid="{00000000-0005-0000-0000-000071010000}"/>
    <cellStyle name="xl94 3" xfId="268" xr:uid="{00000000-0005-0000-0000-000072010000}"/>
    <cellStyle name="xl94 4" xfId="334" xr:uid="{00000000-0005-0000-0000-000073010000}"/>
    <cellStyle name="xl94 5" xfId="395" xr:uid="{00000000-0005-0000-0000-000074010000}"/>
    <cellStyle name="xl95" xfId="61" xr:uid="{00000000-0005-0000-0000-000075010000}"/>
    <cellStyle name="xl95 2" xfId="187" xr:uid="{00000000-0005-0000-0000-000076010000}"/>
    <cellStyle name="xl95 2 2" xfId="247" xr:uid="{00000000-0005-0000-0000-000077010000}"/>
    <cellStyle name="xl95 3" xfId="291" xr:uid="{00000000-0005-0000-0000-000078010000}"/>
    <cellStyle name="xl95 4" xfId="301" xr:uid="{00000000-0005-0000-0000-000079010000}"/>
    <cellStyle name="xl95 5" xfId="306" xr:uid="{00000000-0005-0000-0000-00007A010000}"/>
    <cellStyle name="xl95 6" xfId="328" xr:uid="{00000000-0005-0000-0000-00007B010000}"/>
    <cellStyle name="xl96" xfId="66" xr:uid="{00000000-0005-0000-0000-00007C010000}"/>
    <cellStyle name="xl96 2" xfId="196" xr:uid="{00000000-0005-0000-0000-00007D010000}"/>
    <cellStyle name="xl96 3" xfId="259" xr:uid="{00000000-0005-0000-0000-00007E010000}"/>
    <cellStyle name="xl96 4" xfId="287" xr:uid="{00000000-0005-0000-0000-00007F010000}"/>
    <cellStyle name="xl96 5" xfId="302" xr:uid="{00000000-0005-0000-0000-000080010000}"/>
    <cellStyle name="xl96 6" xfId="318" xr:uid="{00000000-0005-0000-0000-000081010000}"/>
    <cellStyle name="xl97" xfId="80" xr:uid="{00000000-0005-0000-0000-000082010000}"/>
    <cellStyle name="xl97 2" xfId="214" xr:uid="{00000000-0005-0000-0000-000083010000}"/>
    <cellStyle name="xl97 3" xfId="272" xr:uid="{00000000-0005-0000-0000-000084010000}"/>
    <cellStyle name="xl98" xfId="67" xr:uid="{00000000-0005-0000-0000-000085010000}"/>
    <cellStyle name="xl98 2" xfId="197" xr:uid="{00000000-0005-0000-0000-000086010000}"/>
    <cellStyle name="xl98 3" xfId="260" xr:uid="{00000000-0005-0000-0000-000087010000}"/>
    <cellStyle name="xl99" xfId="70" xr:uid="{00000000-0005-0000-0000-000088010000}"/>
    <cellStyle name="xl99 2" xfId="203" xr:uid="{00000000-0005-0000-0000-000089010000}"/>
    <cellStyle name="Обычный" xfId="0" builtinId="0"/>
    <cellStyle name="Обычный 2" xfId="175" xr:uid="{00000000-0005-0000-0000-00008B010000}"/>
    <cellStyle name="Обычный 3" xfId="321" xr:uid="{00000000-0005-0000-0000-00008C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1"/>
  <sheetViews>
    <sheetView workbookViewId="0">
      <selection activeCell="E16" sqref="E16"/>
    </sheetView>
  </sheetViews>
  <sheetFormatPr defaultColWidth="9.140625" defaultRowHeight="15" x14ac:dyDescent="0.25"/>
  <cols>
    <col min="1" max="1" width="4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07" t="s">
        <v>331</v>
      </c>
      <c r="B1" s="108"/>
      <c r="C1" s="108"/>
      <c r="D1" s="108"/>
      <c r="E1" s="108"/>
      <c r="F1" s="3"/>
      <c r="G1" s="4"/>
    </row>
    <row r="2" spans="1:13" ht="10.5" customHeight="1" x14ac:dyDescent="0.25">
      <c r="A2" s="108"/>
      <c r="B2" s="108"/>
      <c r="C2" s="108"/>
      <c r="D2" s="108"/>
      <c r="E2" s="108"/>
      <c r="F2" s="3"/>
      <c r="G2" s="4"/>
    </row>
    <row r="3" spans="1:13" ht="14.1" hidden="1" customHeight="1" x14ac:dyDescent="0.25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25">
      <c r="A4" s="7"/>
      <c r="B4" s="7"/>
      <c r="C4" s="19" t="s">
        <v>900</v>
      </c>
      <c r="D4" s="23"/>
      <c r="E4" s="26" t="s">
        <v>1</v>
      </c>
      <c r="F4" s="42">
        <v>44866</v>
      </c>
      <c r="G4" s="4"/>
    </row>
    <row r="5" spans="1:13" ht="14.1" customHeight="1" x14ac:dyDescent="0.25">
      <c r="A5" s="5"/>
      <c r="B5" s="5"/>
      <c r="C5" s="5"/>
      <c r="D5" s="23"/>
      <c r="E5" s="28"/>
      <c r="F5" s="27"/>
      <c r="G5" s="4"/>
    </row>
    <row r="6" spans="1:13" ht="15.2" customHeight="1" x14ac:dyDescent="0.25">
      <c r="A6" s="5" t="s">
        <v>2</v>
      </c>
      <c r="B6" s="109" t="s">
        <v>3</v>
      </c>
      <c r="C6" s="110"/>
      <c r="D6" s="23"/>
      <c r="E6" s="30" t="s">
        <v>4</v>
      </c>
      <c r="F6" s="29"/>
      <c r="G6" s="4"/>
    </row>
    <row r="7" spans="1:13" ht="15.2" customHeight="1" x14ac:dyDescent="0.25">
      <c r="A7" s="5" t="s">
        <v>5</v>
      </c>
      <c r="B7" s="111" t="s">
        <v>6</v>
      </c>
      <c r="C7" s="112"/>
      <c r="D7" s="23"/>
      <c r="E7" s="32" t="s">
        <v>7</v>
      </c>
      <c r="F7" s="31" t="s">
        <v>8</v>
      </c>
      <c r="G7" s="4"/>
    </row>
    <row r="8" spans="1:13" ht="14.1" customHeight="1" x14ac:dyDescent="0.25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25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102" t="s">
        <v>334</v>
      </c>
      <c r="F11" s="102"/>
      <c r="G11" s="37"/>
      <c r="H11" s="38"/>
      <c r="I11" s="38"/>
      <c r="J11" s="38"/>
      <c r="K11" s="38"/>
      <c r="L11" s="38"/>
      <c r="M11" s="38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06" t="s">
        <v>14</v>
      </c>
      <c r="B13" s="106" t="s">
        <v>391</v>
      </c>
      <c r="C13" s="106" t="s">
        <v>16</v>
      </c>
      <c r="D13" s="103" t="s">
        <v>17</v>
      </c>
      <c r="E13" s="105" t="s">
        <v>18</v>
      </c>
      <c r="F13" s="103" t="s">
        <v>332</v>
      </c>
      <c r="G13" s="4"/>
    </row>
    <row r="14" spans="1:13" ht="48" customHeight="1" x14ac:dyDescent="0.25">
      <c r="A14" s="106"/>
      <c r="B14" s="106"/>
      <c r="C14" s="106"/>
      <c r="D14" s="104"/>
      <c r="E14" s="106"/>
      <c r="F14" s="104"/>
      <c r="G14" s="4"/>
    </row>
    <row r="15" spans="1:13" ht="11.45" customHeight="1" x14ac:dyDescent="0.25">
      <c r="A15" s="83" t="s">
        <v>19</v>
      </c>
      <c r="B15" s="83" t="s">
        <v>20</v>
      </c>
      <c r="C15" s="83" t="s">
        <v>21</v>
      </c>
      <c r="D15" s="68" t="s">
        <v>22</v>
      </c>
      <c r="E15" s="68" t="s">
        <v>23</v>
      </c>
      <c r="F15" s="68" t="s">
        <v>24</v>
      </c>
      <c r="G15" s="4"/>
    </row>
    <row r="16" spans="1:13" x14ac:dyDescent="0.25">
      <c r="A16" s="84" t="s">
        <v>512</v>
      </c>
      <c r="B16" s="58" t="s">
        <v>25</v>
      </c>
      <c r="C16" s="44" t="s">
        <v>26</v>
      </c>
      <c r="D16" s="43">
        <v>3216824187.29</v>
      </c>
      <c r="E16" s="43">
        <v>2364123839.5</v>
      </c>
      <c r="F16" s="64">
        <f t="shared" ref="F16:F78" si="0">D16-E16</f>
        <v>852700347.78999996</v>
      </c>
      <c r="G16" s="4"/>
    </row>
    <row r="17" spans="1:7" ht="15" customHeight="1" x14ac:dyDescent="0.25">
      <c r="A17" s="85" t="s">
        <v>28</v>
      </c>
      <c r="B17" s="45"/>
      <c r="C17" s="46"/>
      <c r="D17" s="46"/>
      <c r="E17" s="46"/>
      <c r="F17" s="64"/>
      <c r="G17" s="4"/>
    </row>
    <row r="18" spans="1:7" ht="18.75" customHeight="1" x14ac:dyDescent="0.25">
      <c r="A18" s="47" t="s">
        <v>513</v>
      </c>
      <c r="B18" s="86" t="s">
        <v>25</v>
      </c>
      <c r="C18" s="87" t="s">
        <v>29</v>
      </c>
      <c r="D18" s="43">
        <v>938670290.45000005</v>
      </c>
      <c r="E18" s="43">
        <v>793887716.92999995</v>
      </c>
      <c r="F18" s="64">
        <f t="shared" si="0"/>
        <v>144782573.5200001</v>
      </c>
      <c r="G18" s="4"/>
    </row>
    <row r="19" spans="1:7" ht="20.25" customHeight="1" x14ac:dyDescent="0.25">
      <c r="A19" s="47" t="s">
        <v>514</v>
      </c>
      <c r="B19" s="86" t="s">
        <v>25</v>
      </c>
      <c r="C19" s="87" t="s">
        <v>30</v>
      </c>
      <c r="D19" s="43">
        <v>476856300</v>
      </c>
      <c r="E19" s="43">
        <v>378347191.17000002</v>
      </c>
      <c r="F19" s="64">
        <f t="shared" si="0"/>
        <v>98509108.829999983</v>
      </c>
      <c r="G19" s="4"/>
    </row>
    <row r="20" spans="1:7" ht="19.5" customHeight="1" x14ac:dyDescent="0.25">
      <c r="A20" s="47" t="s">
        <v>515</v>
      </c>
      <c r="B20" s="86" t="s">
        <v>25</v>
      </c>
      <c r="C20" s="87" t="s">
        <v>31</v>
      </c>
      <c r="D20" s="43">
        <v>476856300</v>
      </c>
      <c r="E20" s="43">
        <v>378347191.17000002</v>
      </c>
      <c r="F20" s="64">
        <f t="shared" si="0"/>
        <v>98509108.829999983</v>
      </c>
      <c r="G20" s="4"/>
    </row>
    <row r="21" spans="1:7" ht="68.25" x14ac:dyDescent="0.25">
      <c r="A21" s="47" t="s">
        <v>516</v>
      </c>
      <c r="B21" s="86" t="s">
        <v>25</v>
      </c>
      <c r="C21" s="87" t="s">
        <v>32</v>
      </c>
      <c r="D21" s="43">
        <v>462036300</v>
      </c>
      <c r="E21" s="43">
        <v>364501948.42000002</v>
      </c>
      <c r="F21" s="64">
        <f t="shared" si="0"/>
        <v>97534351.579999983</v>
      </c>
      <c r="G21" s="4"/>
    </row>
    <row r="22" spans="1:7" ht="48" customHeight="1" x14ac:dyDescent="0.25">
      <c r="A22" s="47" t="s">
        <v>517</v>
      </c>
      <c r="B22" s="86" t="s">
        <v>25</v>
      </c>
      <c r="C22" s="87" t="s">
        <v>33</v>
      </c>
      <c r="D22" s="43">
        <v>286000</v>
      </c>
      <c r="E22" s="43">
        <v>-122946.87</v>
      </c>
      <c r="F22" s="64" t="s">
        <v>27</v>
      </c>
      <c r="G22" s="4"/>
    </row>
    <row r="23" spans="1:7" ht="36" customHeight="1" x14ac:dyDescent="0.25">
      <c r="A23" s="47" t="s">
        <v>518</v>
      </c>
      <c r="B23" s="86" t="s">
        <v>25</v>
      </c>
      <c r="C23" s="87" t="s">
        <v>34</v>
      </c>
      <c r="D23" s="43">
        <v>3258500</v>
      </c>
      <c r="E23" s="43">
        <v>3355732.49</v>
      </c>
      <c r="F23" s="64" t="s">
        <v>27</v>
      </c>
      <c r="G23" s="4"/>
    </row>
    <row r="24" spans="1:7" ht="79.5" x14ac:dyDescent="0.25">
      <c r="A24" s="47" t="s">
        <v>519</v>
      </c>
      <c r="B24" s="86" t="s">
        <v>25</v>
      </c>
      <c r="C24" s="87" t="s">
        <v>35</v>
      </c>
      <c r="D24" s="43">
        <v>2997700</v>
      </c>
      <c r="E24" s="43">
        <v>1740151.29</v>
      </c>
      <c r="F24" s="64">
        <f t="shared" si="0"/>
        <v>1257548.71</v>
      </c>
      <c r="G24" s="4"/>
    </row>
    <row r="25" spans="1:7" ht="24" customHeight="1" x14ac:dyDescent="0.25">
      <c r="A25" s="47" t="s">
        <v>520</v>
      </c>
      <c r="B25" s="86" t="s">
        <v>25</v>
      </c>
      <c r="C25" s="87" t="s">
        <v>504</v>
      </c>
      <c r="D25" s="43">
        <v>8277800</v>
      </c>
      <c r="E25" s="43">
        <v>8872305.8399999999</v>
      </c>
      <c r="F25" s="64" t="s">
        <v>27</v>
      </c>
      <c r="G25" s="4"/>
    </row>
    <row r="26" spans="1:7" ht="24" customHeight="1" x14ac:dyDescent="0.25">
      <c r="A26" s="47" t="s">
        <v>521</v>
      </c>
      <c r="B26" s="86" t="s">
        <v>25</v>
      </c>
      <c r="C26" s="87" t="s">
        <v>339</v>
      </c>
      <c r="D26" s="43">
        <v>2023390</v>
      </c>
      <c r="E26" s="43">
        <v>1950312.37</v>
      </c>
      <c r="F26" s="64">
        <f t="shared" si="0"/>
        <v>73077.629999999888</v>
      </c>
      <c r="G26" s="4"/>
    </row>
    <row r="27" spans="1:7" ht="24" customHeight="1" x14ac:dyDescent="0.25">
      <c r="A27" s="47" t="s">
        <v>522</v>
      </c>
      <c r="B27" s="86" t="s">
        <v>25</v>
      </c>
      <c r="C27" s="87" t="s">
        <v>340</v>
      </c>
      <c r="D27" s="43">
        <v>2023390</v>
      </c>
      <c r="E27" s="43">
        <v>1950312.37</v>
      </c>
      <c r="F27" s="64">
        <f t="shared" si="0"/>
        <v>73077.629999999888</v>
      </c>
      <c r="G27" s="4"/>
    </row>
    <row r="28" spans="1:7" ht="24" customHeight="1" x14ac:dyDescent="0.25">
      <c r="A28" s="47" t="s">
        <v>523</v>
      </c>
      <c r="B28" s="86" t="s">
        <v>25</v>
      </c>
      <c r="C28" s="87" t="s">
        <v>341</v>
      </c>
      <c r="D28" s="43">
        <v>914840</v>
      </c>
      <c r="E28" s="43">
        <v>962580.91</v>
      </c>
      <c r="F28" s="64" t="s">
        <v>27</v>
      </c>
      <c r="G28" s="4"/>
    </row>
    <row r="29" spans="1:7" ht="36" customHeight="1" x14ac:dyDescent="0.25">
      <c r="A29" s="47" t="s">
        <v>524</v>
      </c>
      <c r="B29" s="86" t="s">
        <v>25</v>
      </c>
      <c r="C29" s="87" t="s">
        <v>342</v>
      </c>
      <c r="D29" s="43">
        <v>914840</v>
      </c>
      <c r="E29" s="43">
        <v>962580.91</v>
      </c>
      <c r="F29" s="64" t="s">
        <v>27</v>
      </c>
      <c r="G29" s="4"/>
    </row>
    <row r="30" spans="1:7" ht="47.25" customHeight="1" x14ac:dyDescent="0.25">
      <c r="A30" s="47" t="s">
        <v>525</v>
      </c>
      <c r="B30" s="86" t="s">
        <v>25</v>
      </c>
      <c r="C30" s="87" t="s">
        <v>343</v>
      </c>
      <c r="D30" s="43">
        <v>5060</v>
      </c>
      <c r="E30" s="43">
        <v>5400.18</v>
      </c>
      <c r="F30" s="64" t="s">
        <v>27</v>
      </c>
      <c r="G30" s="4"/>
    </row>
    <row r="31" spans="1:7" ht="27.75" customHeight="1" x14ac:dyDescent="0.25">
      <c r="A31" s="47" t="s">
        <v>526</v>
      </c>
      <c r="B31" s="86" t="s">
        <v>25</v>
      </c>
      <c r="C31" s="87" t="s">
        <v>344</v>
      </c>
      <c r="D31" s="43">
        <v>5060</v>
      </c>
      <c r="E31" s="43">
        <v>5400.18</v>
      </c>
      <c r="F31" s="64" t="s">
        <v>27</v>
      </c>
      <c r="G31" s="4"/>
    </row>
    <row r="32" spans="1:7" ht="36" customHeight="1" x14ac:dyDescent="0.25">
      <c r="A32" s="47" t="s">
        <v>527</v>
      </c>
      <c r="B32" s="86" t="s">
        <v>25</v>
      </c>
      <c r="C32" s="87" t="s">
        <v>345</v>
      </c>
      <c r="D32" s="43">
        <v>1218210</v>
      </c>
      <c r="E32" s="43">
        <v>1093646.96</v>
      </c>
      <c r="F32" s="64">
        <f t="shared" si="0"/>
        <v>124563.04000000004</v>
      </c>
      <c r="G32" s="4"/>
    </row>
    <row r="33" spans="1:7" ht="24" customHeight="1" x14ac:dyDescent="0.25">
      <c r="A33" s="47" t="s">
        <v>528</v>
      </c>
      <c r="B33" s="86" t="s">
        <v>25</v>
      </c>
      <c r="C33" s="87" t="s">
        <v>346</v>
      </c>
      <c r="D33" s="43">
        <v>1218210</v>
      </c>
      <c r="E33" s="43">
        <v>1093646.96</v>
      </c>
      <c r="F33" s="64">
        <f t="shared" si="0"/>
        <v>124563.04000000004</v>
      </c>
      <c r="G33" s="4"/>
    </row>
    <row r="34" spans="1:7" ht="24" customHeight="1" x14ac:dyDescent="0.25">
      <c r="A34" s="47" t="s">
        <v>529</v>
      </c>
      <c r="B34" s="86" t="s">
        <v>25</v>
      </c>
      <c r="C34" s="87" t="s">
        <v>347</v>
      </c>
      <c r="D34" s="43">
        <v>-114720</v>
      </c>
      <c r="E34" s="43">
        <v>-111315.68</v>
      </c>
      <c r="F34" s="64" t="s">
        <v>27</v>
      </c>
      <c r="G34" s="4"/>
    </row>
    <row r="35" spans="1:7" ht="21.75" customHeight="1" x14ac:dyDescent="0.25">
      <c r="A35" s="47" t="s">
        <v>530</v>
      </c>
      <c r="B35" s="86" t="s">
        <v>25</v>
      </c>
      <c r="C35" s="87" t="s">
        <v>348</v>
      </c>
      <c r="D35" s="43">
        <v>-114720</v>
      </c>
      <c r="E35" s="43">
        <v>-111315.68</v>
      </c>
      <c r="F35" s="64" t="s">
        <v>27</v>
      </c>
      <c r="G35" s="4"/>
    </row>
    <row r="36" spans="1:7" ht="15" customHeight="1" x14ac:dyDescent="0.25">
      <c r="A36" s="47" t="s">
        <v>531</v>
      </c>
      <c r="B36" s="86" t="s">
        <v>25</v>
      </c>
      <c r="C36" s="87" t="s">
        <v>36</v>
      </c>
      <c r="D36" s="43">
        <v>112865800</v>
      </c>
      <c r="E36" s="43">
        <v>103690645.04000001</v>
      </c>
      <c r="F36" s="64">
        <f t="shared" si="0"/>
        <v>9175154.9599999934</v>
      </c>
      <c r="G36" s="4"/>
    </row>
    <row r="37" spans="1:7" ht="15" customHeight="1" x14ac:dyDescent="0.25">
      <c r="A37" s="47" t="s">
        <v>532</v>
      </c>
      <c r="B37" s="86" t="s">
        <v>25</v>
      </c>
      <c r="C37" s="87" t="s">
        <v>37</v>
      </c>
      <c r="D37" s="43">
        <v>100234300</v>
      </c>
      <c r="E37" s="43">
        <v>94466968.420000002</v>
      </c>
      <c r="F37" s="64">
        <f t="shared" si="0"/>
        <v>5767331.5799999982</v>
      </c>
      <c r="G37" s="4"/>
    </row>
    <row r="38" spans="1:7" ht="24" customHeight="1" x14ac:dyDescent="0.25">
      <c r="A38" s="47" t="s">
        <v>533</v>
      </c>
      <c r="B38" s="86" t="s">
        <v>25</v>
      </c>
      <c r="C38" s="87" t="s">
        <v>38</v>
      </c>
      <c r="D38" s="43">
        <v>61814900</v>
      </c>
      <c r="E38" s="43">
        <v>56244985.57</v>
      </c>
      <c r="F38" s="64">
        <f t="shared" si="0"/>
        <v>5569914.4299999997</v>
      </c>
      <c r="G38" s="4"/>
    </row>
    <row r="39" spans="1:7" ht="36" customHeight="1" x14ac:dyDescent="0.25">
      <c r="A39" s="47" t="s">
        <v>533</v>
      </c>
      <c r="B39" s="86" t="s">
        <v>25</v>
      </c>
      <c r="C39" s="87" t="s">
        <v>39</v>
      </c>
      <c r="D39" s="43">
        <v>61814900</v>
      </c>
      <c r="E39" s="43">
        <v>56245018.969999999</v>
      </c>
      <c r="F39" s="64">
        <f t="shared" si="0"/>
        <v>5569881.0300000012</v>
      </c>
      <c r="G39" s="4"/>
    </row>
    <row r="40" spans="1:7" ht="15" customHeight="1" x14ac:dyDescent="0.25">
      <c r="A40" s="47" t="s">
        <v>879</v>
      </c>
      <c r="B40" s="86" t="s">
        <v>25</v>
      </c>
      <c r="C40" s="87" t="s">
        <v>880</v>
      </c>
      <c r="D40" s="43" t="s">
        <v>27</v>
      </c>
      <c r="E40" s="43">
        <v>-33.4</v>
      </c>
      <c r="F40" s="64" t="s">
        <v>27</v>
      </c>
      <c r="G40" s="4"/>
    </row>
    <row r="41" spans="1:7" ht="24" customHeight="1" x14ac:dyDescent="0.25">
      <c r="A41" s="47" t="s">
        <v>534</v>
      </c>
      <c r="B41" s="86" t="s">
        <v>25</v>
      </c>
      <c r="C41" s="87" t="s">
        <v>40</v>
      </c>
      <c r="D41" s="43">
        <v>38419400</v>
      </c>
      <c r="E41" s="43">
        <v>38221567.82</v>
      </c>
      <c r="F41" s="64">
        <f>D41-E41</f>
        <v>197832.1799999997</v>
      </c>
      <c r="G41" s="4"/>
    </row>
    <row r="42" spans="1:7" ht="36" customHeight="1" x14ac:dyDescent="0.25">
      <c r="A42" s="47" t="s">
        <v>535</v>
      </c>
      <c r="B42" s="86" t="s">
        <v>25</v>
      </c>
      <c r="C42" s="87" t="s">
        <v>41</v>
      </c>
      <c r="D42" s="43">
        <v>38419400</v>
      </c>
      <c r="E42" s="43">
        <v>38221567.82</v>
      </c>
      <c r="F42" s="64">
        <f>D42-E42</f>
        <v>197832.1799999997</v>
      </c>
      <c r="G42" s="4"/>
    </row>
    <row r="43" spans="1:7" ht="24" customHeight="1" x14ac:dyDescent="0.25">
      <c r="A43" s="47" t="s">
        <v>859</v>
      </c>
      <c r="B43" s="86" t="s">
        <v>25</v>
      </c>
      <c r="C43" s="87" t="s">
        <v>860</v>
      </c>
      <c r="D43" s="43" t="s">
        <v>27</v>
      </c>
      <c r="E43" s="43">
        <v>415.03</v>
      </c>
      <c r="F43" s="64" t="s">
        <v>27</v>
      </c>
      <c r="G43" s="4"/>
    </row>
    <row r="44" spans="1:7" ht="24" customHeight="1" x14ac:dyDescent="0.25">
      <c r="A44" s="47" t="s">
        <v>536</v>
      </c>
      <c r="B44" s="86" t="s">
        <v>25</v>
      </c>
      <c r="C44" s="87" t="s">
        <v>42</v>
      </c>
      <c r="D44" s="43">
        <v>110000</v>
      </c>
      <c r="E44" s="43">
        <v>114937.99</v>
      </c>
      <c r="F44" s="64" t="s">
        <v>27</v>
      </c>
      <c r="G44" s="4"/>
    </row>
    <row r="45" spans="1:7" ht="24" customHeight="1" x14ac:dyDescent="0.25">
      <c r="A45" s="47" t="s">
        <v>536</v>
      </c>
      <c r="B45" s="86" t="s">
        <v>25</v>
      </c>
      <c r="C45" s="87" t="s">
        <v>43</v>
      </c>
      <c r="D45" s="43">
        <v>110000</v>
      </c>
      <c r="E45" s="43">
        <v>114771.09</v>
      </c>
      <c r="F45" s="64" t="s">
        <v>27</v>
      </c>
      <c r="G45" s="4"/>
    </row>
    <row r="46" spans="1:7" ht="24" customHeight="1" x14ac:dyDescent="0.25">
      <c r="A46" s="47" t="s">
        <v>810</v>
      </c>
      <c r="B46" s="86" t="s">
        <v>25</v>
      </c>
      <c r="C46" s="87" t="s">
        <v>814</v>
      </c>
      <c r="D46" s="43" t="s">
        <v>27</v>
      </c>
      <c r="E46" s="43">
        <v>166.9</v>
      </c>
      <c r="F46" s="64" t="s">
        <v>27</v>
      </c>
      <c r="G46" s="4"/>
    </row>
    <row r="47" spans="1:7" ht="15" customHeight="1" x14ac:dyDescent="0.25">
      <c r="A47" s="47" t="s">
        <v>537</v>
      </c>
      <c r="B47" s="86" t="s">
        <v>25</v>
      </c>
      <c r="C47" s="87" t="s">
        <v>44</v>
      </c>
      <c r="D47" s="43">
        <v>21500</v>
      </c>
      <c r="E47" s="43">
        <v>27464.14</v>
      </c>
      <c r="F47" s="64" t="s">
        <v>27</v>
      </c>
      <c r="G47" s="4"/>
    </row>
    <row r="48" spans="1:7" ht="24" customHeight="1" x14ac:dyDescent="0.25">
      <c r="A48" s="47" t="s">
        <v>537</v>
      </c>
      <c r="B48" s="86" t="s">
        <v>25</v>
      </c>
      <c r="C48" s="87" t="s">
        <v>45</v>
      </c>
      <c r="D48" s="43">
        <v>21500</v>
      </c>
      <c r="E48" s="43">
        <v>27464.14</v>
      </c>
      <c r="F48" s="64" t="s">
        <v>27</v>
      </c>
      <c r="G48" s="4"/>
    </row>
    <row r="49" spans="1:7" ht="29.25" customHeight="1" x14ac:dyDescent="0.25">
      <c r="A49" s="47" t="s">
        <v>538</v>
      </c>
      <c r="B49" s="86" t="s">
        <v>25</v>
      </c>
      <c r="C49" s="87" t="s">
        <v>46</v>
      </c>
      <c r="D49" s="43">
        <v>12500000</v>
      </c>
      <c r="E49" s="43">
        <v>9081274.4900000002</v>
      </c>
      <c r="F49" s="64">
        <f t="shared" si="0"/>
        <v>3418725.51</v>
      </c>
      <c r="G49" s="4"/>
    </row>
    <row r="50" spans="1:7" ht="48" customHeight="1" x14ac:dyDescent="0.25">
      <c r="A50" s="47" t="s">
        <v>539</v>
      </c>
      <c r="B50" s="86" t="s">
        <v>25</v>
      </c>
      <c r="C50" s="87" t="s">
        <v>47</v>
      </c>
      <c r="D50" s="43">
        <v>12500000</v>
      </c>
      <c r="E50" s="43">
        <v>9081274.4900000002</v>
      </c>
      <c r="F50" s="64">
        <f t="shared" si="0"/>
        <v>3418725.51</v>
      </c>
      <c r="G50" s="4"/>
    </row>
    <row r="51" spans="1:7" ht="28.5" customHeight="1" x14ac:dyDescent="0.25">
      <c r="A51" s="47" t="s">
        <v>540</v>
      </c>
      <c r="B51" s="86" t="s">
        <v>25</v>
      </c>
      <c r="C51" s="87" t="s">
        <v>48</v>
      </c>
      <c r="D51" s="43">
        <v>11060000</v>
      </c>
      <c r="E51" s="43">
        <v>9855473.1500000004</v>
      </c>
      <c r="F51" s="64">
        <f t="shared" si="0"/>
        <v>1204526.8499999996</v>
      </c>
      <c r="G51" s="4"/>
    </row>
    <row r="52" spans="1:7" ht="25.5" customHeight="1" x14ac:dyDescent="0.25">
      <c r="A52" s="47" t="s">
        <v>541</v>
      </c>
      <c r="B52" s="86" t="s">
        <v>25</v>
      </c>
      <c r="C52" s="87" t="s">
        <v>49</v>
      </c>
      <c r="D52" s="43">
        <v>11000000</v>
      </c>
      <c r="E52" s="43">
        <v>9795473.1500000004</v>
      </c>
      <c r="F52" s="64">
        <f t="shared" si="0"/>
        <v>1204526.8499999996</v>
      </c>
      <c r="G52" s="4"/>
    </row>
    <row r="53" spans="1:7" ht="31.5" customHeight="1" x14ac:dyDescent="0.25">
      <c r="A53" s="47" t="s">
        <v>542</v>
      </c>
      <c r="B53" s="86" t="s">
        <v>25</v>
      </c>
      <c r="C53" s="87" t="s">
        <v>50</v>
      </c>
      <c r="D53" s="43">
        <v>11000000</v>
      </c>
      <c r="E53" s="43">
        <v>9795473.1500000004</v>
      </c>
      <c r="F53" s="64">
        <f t="shared" si="0"/>
        <v>1204526.8499999996</v>
      </c>
      <c r="G53" s="4"/>
    </row>
    <row r="54" spans="1:7" ht="28.5" customHeight="1" x14ac:dyDescent="0.25">
      <c r="A54" s="47" t="s">
        <v>777</v>
      </c>
      <c r="B54" s="86" t="s">
        <v>25</v>
      </c>
      <c r="C54" s="87" t="s">
        <v>783</v>
      </c>
      <c r="D54" s="43">
        <v>60000</v>
      </c>
      <c r="E54" s="43">
        <v>60000</v>
      </c>
      <c r="F54" s="64" t="s">
        <v>27</v>
      </c>
      <c r="G54" s="4"/>
    </row>
    <row r="55" spans="1:7" ht="23.25" customHeight="1" x14ac:dyDescent="0.25">
      <c r="A55" s="47" t="s">
        <v>778</v>
      </c>
      <c r="B55" s="86" t="s">
        <v>25</v>
      </c>
      <c r="C55" s="87" t="s">
        <v>784</v>
      </c>
      <c r="D55" s="43">
        <v>60000</v>
      </c>
      <c r="E55" s="43">
        <v>60000</v>
      </c>
      <c r="F55" s="64" t="s">
        <v>27</v>
      </c>
      <c r="G55" s="4"/>
    </row>
    <row r="56" spans="1:7" ht="15" customHeight="1" x14ac:dyDescent="0.25">
      <c r="A56" s="47" t="s">
        <v>820</v>
      </c>
      <c r="B56" s="86" t="s">
        <v>25</v>
      </c>
      <c r="C56" s="87" t="s">
        <v>823</v>
      </c>
      <c r="D56" s="43">
        <v>40.46</v>
      </c>
      <c r="E56" s="43">
        <v>40.46</v>
      </c>
      <c r="F56" s="64" t="s">
        <v>27</v>
      </c>
      <c r="G56" s="4"/>
    </row>
    <row r="57" spans="1:7" ht="24" customHeight="1" x14ac:dyDescent="0.25">
      <c r="A57" s="47" t="s">
        <v>821</v>
      </c>
      <c r="B57" s="86" t="s">
        <v>25</v>
      </c>
      <c r="C57" s="87" t="s">
        <v>824</v>
      </c>
      <c r="D57" s="43">
        <v>40.46</v>
      </c>
      <c r="E57" s="43">
        <v>40.46</v>
      </c>
      <c r="F57" s="64" t="s">
        <v>27</v>
      </c>
      <c r="G57" s="4"/>
    </row>
    <row r="58" spans="1:7" ht="36" customHeight="1" x14ac:dyDescent="0.25">
      <c r="A58" s="47" t="s">
        <v>822</v>
      </c>
      <c r="B58" s="86" t="s">
        <v>25</v>
      </c>
      <c r="C58" s="87" t="s">
        <v>825</v>
      </c>
      <c r="D58" s="43">
        <v>40.46</v>
      </c>
      <c r="E58" s="43">
        <v>40.46</v>
      </c>
      <c r="F58" s="64" t="s">
        <v>27</v>
      </c>
      <c r="G58" s="4"/>
    </row>
    <row r="59" spans="1:7" ht="36" customHeight="1" x14ac:dyDescent="0.25">
      <c r="A59" s="47" t="s">
        <v>543</v>
      </c>
      <c r="B59" s="86" t="s">
        <v>25</v>
      </c>
      <c r="C59" s="87" t="s">
        <v>51</v>
      </c>
      <c r="D59" s="43">
        <v>21150263.780000001</v>
      </c>
      <c r="E59" s="43">
        <v>17163806.100000001</v>
      </c>
      <c r="F59" s="64">
        <f t="shared" si="0"/>
        <v>3986457.6799999997</v>
      </c>
      <c r="G59" s="4"/>
    </row>
    <row r="60" spans="1:7" ht="60" customHeight="1" x14ac:dyDescent="0.25">
      <c r="A60" s="47" t="s">
        <v>544</v>
      </c>
      <c r="B60" s="86" t="s">
        <v>25</v>
      </c>
      <c r="C60" s="87" t="s">
        <v>52</v>
      </c>
      <c r="D60" s="43">
        <v>20900000</v>
      </c>
      <c r="E60" s="43">
        <v>16877029.670000002</v>
      </c>
      <c r="F60" s="64">
        <f t="shared" si="0"/>
        <v>4022970.3299999982</v>
      </c>
      <c r="G60" s="4"/>
    </row>
    <row r="61" spans="1:7" ht="60" customHeight="1" x14ac:dyDescent="0.25">
      <c r="A61" s="47" t="s">
        <v>545</v>
      </c>
      <c r="B61" s="86" t="s">
        <v>25</v>
      </c>
      <c r="C61" s="87" t="s">
        <v>53</v>
      </c>
      <c r="D61" s="43">
        <v>17700000</v>
      </c>
      <c r="E61" s="43">
        <v>13455192.59</v>
      </c>
      <c r="F61" s="64">
        <f t="shared" si="0"/>
        <v>4244807.41</v>
      </c>
      <c r="G61" s="4"/>
    </row>
    <row r="62" spans="1:7" ht="60" customHeight="1" x14ac:dyDescent="0.25">
      <c r="A62" s="47" t="s">
        <v>546</v>
      </c>
      <c r="B62" s="86" t="s">
        <v>25</v>
      </c>
      <c r="C62" s="87" t="s">
        <v>54</v>
      </c>
      <c r="D62" s="43">
        <v>8200000</v>
      </c>
      <c r="E62" s="43">
        <v>6441395.0700000003</v>
      </c>
      <c r="F62" s="64">
        <f t="shared" si="0"/>
        <v>1758604.9299999997</v>
      </c>
      <c r="G62" s="4"/>
    </row>
    <row r="63" spans="1:7" ht="15" customHeight="1" x14ac:dyDescent="0.25">
      <c r="A63" s="47" t="s">
        <v>547</v>
      </c>
      <c r="B63" s="86" t="s">
        <v>25</v>
      </c>
      <c r="C63" s="87" t="s">
        <v>55</v>
      </c>
      <c r="D63" s="43">
        <v>9500000</v>
      </c>
      <c r="E63" s="43">
        <v>7013797.5199999996</v>
      </c>
      <c r="F63" s="64">
        <f t="shared" si="0"/>
        <v>2486202.4800000004</v>
      </c>
      <c r="G63" s="4"/>
    </row>
    <row r="64" spans="1:7" ht="15" customHeight="1" x14ac:dyDescent="0.25">
      <c r="A64" s="47" t="s">
        <v>548</v>
      </c>
      <c r="B64" s="86" t="s">
        <v>25</v>
      </c>
      <c r="C64" s="87" t="s">
        <v>56</v>
      </c>
      <c r="D64" s="43">
        <v>300000</v>
      </c>
      <c r="E64" s="43">
        <v>259840.9</v>
      </c>
      <c r="F64" s="64">
        <f t="shared" si="0"/>
        <v>40159.100000000006</v>
      </c>
      <c r="G64" s="4"/>
    </row>
    <row r="65" spans="1:7" ht="24" customHeight="1" x14ac:dyDescent="0.25">
      <c r="A65" s="47" t="s">
        <v>549</v>
      </c>
      <c r="B65" s="86" t="s">
        <v>25</v>
      </c>
      <c r="C65" s="87" t="s">
        <v>57</v>
      </c>
      <c r="D65" s="43">
        <v>300000</v>
      </c>
      <c r="E65" s="43">
        <v>259840.9</v>
      </c>
      <c r="F65" s="64">
        <f t="shared" si="0"/>
        <v>40159.100000000006</v>
      </c>
      <c r="G65" s="4"/>
    </row>
    <row r="66" spans="1:7" ht="15" customHeight="1" x14ac:dyDescent="0.25">
      <c r="A66" s="47" t="s">
        <v>550</v>
      </c>
      <c r="B66" s="86" t="s">
        <v>25</v>
      </c>
      <c r="C66" s="87" t="s">
        <v>58</v>
      </c>
      <c r="D66" s="43">
        <v>2900000</v>
      </c>
      <c r="E66" s="43">
        <v>3161996.18</v>
      </c>
      <c r="F66" s="64" t="s">
        <v>27</v>
      </c>
      <c r="G66" s="4"/>
    </row>
    <row r="67" spans="1:7" ht="15" customHeight="1" x14ac:dyDescent="0.25">
      <c r="A67" s="47" t="s">
        <v>551</v>
      </c>
      <c r="B67" s="86" t="s">
        <v>25</v>
      </c>
      <c r="C67" s="87" t="s">
        <v>59</v>
      </c>
      <c r="D67" s="43">
        <v>2900000</v>
      </c>
      <c r="E67" s="43">
        <v>3161996.18</v>
      </c>
      <c r="F67" s="64" t="s">
        <v>27</v>
      </c>
      <c r="G67" s="4"/>
    </row>
    <row r="68" spans="1:7" ht="15" customHeight="1" x14ac:dyDescent="0.25">
      <c r="A68" s="47" t="s">
        <v>861</v>
      </c>
      <c r="B68" s="86" t="s">
        <v>25</v>
      </c>
      <c r="C68" s="87" t="s">
        <v>866</v>
      </c>
      <c r="D68" s="43">
        <v>23117.17</v>
      </c>
      <c r="E68" s="43">
        <v>62990.67</v>
      </c>
      <c r="F68" s="64" t="s">
        <v>27</v>
      </c>
      <c r="G68" s="4"/>
    </row>
    <row r="69" spans="1:7" ht="15" customHeight="1" x14ac:dyDescent="0.25">
      <c r="A69" s="47" t="s">
        <v>862</v>
      </c>
      <c r="B69" s="86" t="s">
        <v>25</v>
      </c>
      <c r="C69" s="87" t="s">
        <v>867</v>
      </c>
      <c r="D69" s="43">
        <v>22982.02</v>
      </c>
      <c r="E69" s="43">
        <v>62855.519999999997</v>
      </c>
      <c r="F69" s="64" t="s">
        <v>27</v>
      </c>
      <c r="G69" s="4"/>
    </row>
    <row r="70" spans="1:7" ht="24" customHeight="1" x14ac:dyDescent="0.25">
      <c r="A70" s="47" t="s">
        <v>863</v>
      </c>
      <c r="B70" s="86" t="s">
        <v>25</v>
      </c>
      <c r="C70" s="87" t="s">
        <v>868</v>
      </c>
      <c r="D70" s="43">
        <v>22982.02</v>
      </c>
      <c r="E70" s="43">
        <v>62855.519999999997</v>
      </c>
      <c r="F70" s="64" t="s">
        <v>27</v>
      </c>
      <c r="G70" s="4"/>
    </row>
    <row r="71" spans="1:7" ht="15" customHeight="1" x14ac:dyDescent="0.25">
      <c r="A71" s="47" t="s">
        <v>864</v>
      </c>
      <c r="B71" s="86" t="s">
        <v>25</v>
      </c>
      <c r="C71" s="87" t="s">
        <v>869</v>
      </c>
      <c r="D71" s="43">
        <v>135.15</v>
      </c>
      <c r="E71" s="43">
        <v>135.15</v>
      </c>
      <c r="F71" s="64" t="s">
        <v>27</v>
      </c>
      <c r="G71" s="4"/>
    </row>
    <row r="72" spans="1:7" ht="15" customHeight="1" x14ac:dyDescent="0.25">
      <c r="A72" s="47" t="s">
        <v>865</v>
      </c>
      <c r="B72" s="86" t="s">
        <v>25</v>
      </c>
      <c r="C72" s="87" t="s">
        <v>870</v>
      </c>
      <c r="D72" s="43">
        <v>135.15</v>
      </c>
      <c r="E72" s="43">
        <v>135.15</v>
      </c>
      <c r="F72" s="64" t="s">
        <v>27</v>
      </c>
      <c r="G72" s="4"/>
    </row>
    <row r="73" spans="1:7" ht="24" customHeight="1" x14ac:dyDescent="0.25">
      <c r="A73" s="47" t="s">
        <v>552</v>
      </c>
      <c r="B73" s="86" t="s">
        <v>25</v>
      </c>
      <c r="C73" s="87" t="s">
        <v>60</v>
      </c>
      <c r="D73" s="43">
        <v>182146.61</v>
      </c>
      <c r="E73" s="43">
        <v>182146.61</v>
      </c>
      <c r="F73" s="64">
        <f t="shared" si="0"/>
        <v>0</v>
      </c>
      <c r="G73" s="4"/>
    </row>
    <row r="74" spans="1:7" ht="15" customHeight="1" x14ac:dyDescent="0.25">
      <c r="A74" s="47" t="s">
        <v>553</v>
      </c>
      <c r="B74" s="86" t="s">
        <v>25</v>
      </c>
      <c r="C74" s="87" t="s">
        <v>61</v>
      </c>
      <c r="D74" s="43">
        <v>182146.61</v>
      </c>
      <c r="E74" s="43">
        <v>182146.61</v>
      </c>
      <c r="F74" s="64">
        <f t="shared" si="0"/>
        <v>0</v>
      </c>
      <c r="G74" s="4"/>
    </row>
    <row r="75" spans="1:7" ht="24" customHeight="1" x14ac:dyDescent="0.25">
      <c r="A75" s="47" t="s">
        <v>554</v>
      </c>
      <c r="B75" s="86" t="s">
        <v>25</v>
      </c>
      <c r="C75" s="87" t="s">
        <v>62</v>
      </c>
      <c r="D75" s="43">
        <v>182146.61</v>
      </c>
      <c r="E75" s="43">
        <v>182146.61</v>
      </c>
      <c r="F75" s="64">
        <f t="shared" si="0"/>
        <v>0</v>
      </c>
      <c r="G75" s="4"/>
    </row>
    <row r="76" spans="1:7" ht="23.25" customHeight="1" x14ac:dyDescent="0.25">
      <c r="A76" s="47" t="s">
        <v>555</v>
      </c>
      <c r="B76" s="86" t="s">
        <v>25</v>
      </c>
      <c r="C76" s="87" t="s">
        <v>63</v>
      </c>
      <c r="D76" s="43">
        <v>45000</v>
      </c>
      <c r="E76" s="43">
        <v>41639.15</v>
      </c>
      <c r="F76" s="64">
        <f t="shared" si="0"/>
        <v>3360.8499999999985</v>
      </c>
      <c r="G76" s="4"/>
    </row>
    <row r="77" spans="1:7" ht="15" customHeight="1" x14ac:dyDescent="0.25">
      <c r="A77" s="47" t="s">
        <v>556</v>
      </c>
      <c r="B77" s="86" t="s">
        <v>25</v>
      </c>
      <c r="C77" s="87" t="s">
        <v>64</v>
      </c>
      <c r="D77" s="43">
        <v>45000</v>
      </c>
      <c r="E77" s="43">
        <v>41639.15</v>
      </c>
      <c r="F77" s="64">
        <f t="shared" si="0"/>
        <v>3360.8499999999985</v>
      </c>
      <c r="G77" s="4"/>
    </row>
    <row r="78" spans="1:7" ht="24" customHeight="1" x14ac:dyDescent="0.25">
      <c r="A78" s="47" t="s">
        <v>557</v>
      </c>
      <c r="B78" s="86" t="s">
        <v>25</v>
      </c>
      <c r="C78" s="87" t="s">
        <v>65</v>
      </c>
      <c r="D78" s="43">
        <v>45000</v>
      </c>
      <c r="E78" s="43">
        <v>41639.15</v>
      </c>
      <c r="F78" s="64">
        <f t="shared" si="0"/>
        <v>3360.8499999999985</v>
      </c>
      <c r="G78" s="4"/>
    </row>
    <row r="79" spans="1:7" ht="21" customHeight="1" x14ac:dyDescent="0.25">
      <c r="A79" s="47" t="s">
        <v>558</v>
      </c>
      <c r="B79" s="86" t="s">
        <v>25</v>
      </c>
      <c r="C79" s="87" t="s">
        <v>66</v>
      </c>
      <c r="D79" s="43">
        <v>105454500</v>
      </c>
      <c r="E79" s="43">
        <v>105470997.43000001</v>
      </c>
      <c r="F79" s="64" t="s">
        <v>27</v>
      </c>
      <c r="G79" s="4"/>
    </row>
    <row r="80" spans="1:7" ht="27.75" customHeight="1" x14ac:dyDescent="0.25">
      <c r="A80" s="47" t="s">
        <v>559</v>
      </c>
      <c r="B80" s="86" t="s">
        <v>25</v>
      </c>
      <c r="C80" s="87" t="s">
        <v>67</v>
      </c>
      <c r="D80" s="43">
        <v>105454500</v>
      </c>
      <c r="E80" s="43">
        <v>105470997.43000001</v>
      </c>
      <c r="F80" s="64" t="s">
        <v>27</v>
      </c>
      <c r="G80" s="4"/>
    </row>
    <row r="81" spans="1:7" ht="23.25" x14ac:dyDescent="0.25">
      <c r="A81" s="47" t="s">
        <v>560</v>
      </c>
      <c r="B81" s="86" t="s">
        <v>25</v>
      </c>
      <c r="C81" s="87" t="s">
        <v>68</v>
      </c>
      <c r="D81" s="43">
        <v>78231900</v>
      </c>
      <c r="E81" s="43">
        <v>78672796.049999997</v>
      </c>
      <c r="F81" s="64" t="s">
        <v>27</v>
      </c>
      <c r="G81" s="4"/>
    </row>
    <row r="82" spans="1:7" ht="23.25" x14ac:dyDescent="0.25">
      <c r="A82" s="47" t="s">
        <v>561</v>
      </c>
      <c r="B82" s="86" t="s">
        <v>25</v>
      </c>
      <c r="C82" s="87" t="s">
        <v>69</v>
      </c>
      <c r="D82" s="43">
        <v>2268200</v>
      </c>
      <c r="E82" s="43">
        <v>2265929.11</v>
      </c>
      <c r="F82" s="64">
        <f t="shared" ref="F82:F114" si="1">D82-E82</f>
        <v>2270.8900000001304</v>
      </c>
      <c r="G82" s="4"/>
    </row>
    <row r="83" spans="1:7" ht="24" customHeight="1" x14ac:dyDescent="0.25">
      <c r="A83" s="47" t="s">
        <v>562</v>
      </c>
      <c r="B83" s="86" t="s">
        <v>25</v>
      </c>
      <c r="C83" s="87" t="s">
        <v>70</v>
      </c>
      <c r="D83" s="43">
        <v>24954400</v>
      </c>
      <c r="E83" s="43">
        <v>24532272.27</v>
      </c>
      <c r="F83" s="64">
        <f t="shared" si="1"/>
        <v>422127.73000000045</v>
      </c>
      <c r="G83" s="4"/>
    </row>
    <row r="84" spans="1:7" ht="24" customHeight="1" x14ac:dyDescent="0.25">
      <c r="A84" s="47" t="s">
        <v>563</v>
      </c>
      <c r="B84" s="86" t="s">
        <v>25</v>
      </c>
      <c r="C84" s="87" t="s">
        <v>71</v>
      </c>
      <c r="D84" s="43">
        <v>24953900</v>
      </c>
      <c r="E84" s="43">
        <v>24531757.469999999</v>
      </c>
      <c r="F84" s="64">
        <f t="shared" si="1"/>
        <v>422142.53000000119</v>
      </c>
      <c r="G84" s="4"/>
    </row>
    <row r="85" spans="1:7" ht="48" customHeight="1" x14ac:dyDescent="0.25">
      <c r="A85" s="47" t="s">
        <v>811</v>
      </c>
      <c r="B85" s="86" t="s">
        <v>25</v>
      </c>
      <c r="C85" s="87" t="s">
        <v>809</v>
      </c>
      <c r="D85" s="43">
        <v>500</v>
      </c>
      <c r="E85" s="43">
        <v>514.79999999999995</v>
      </c>
      <c r="F85" s="64" t="s">
        <v>27</v>
      </c>
      <c r="G85" s="4"/>
    </row>
    <row r="86" spans="1:7" ht="36" customHeight="1" x14ac:dyDescent="0.25">
      <c r="A86" s="47" t="s">
        <v>564</v>
      </c>
      <c r="B86" s="86" t="s">
        <v>25</v>
      </c>
      <c r="C86" s="87" t="s">
        <v>72</v>
      </c>
      <c r="D86" s="43">
        <v>87771545.590000004</v>
      </c>
      <c r="E86" s="43">
        <v>55318101.689999998</v>
      </c>
      <c r="F86" s="64">
        <f t="shared" si="1"/>
        <v>32453443.900000006</v>
      </c>
      <c r="G86" s="4"/>
    </row>
    <row r="87" spans="1:7" ht="15" customHeight="1" x14ac:dyDescent="0.25">
      <c r="A87" s="47" t="s">
        <v>565</v>
      </c>
      <c r="B87" s="86" t="s">
        <v>25</v>
      </c>
      <c r="C87" s="87" t="s">
        <v>73</v>
      </c>
      <c r="D87" s="43">
        <v>12078357.42</v>
      </c>
      <c r="E87" s="43">
        <v>10318112.050000001</v>
      </c>
      <c r="F87" s="64">
        <f t="shared" si="1"/>
        <v>1760245.3699999992</v>
      </c>
      <c r="G87" s="4"/>
    </row>
    <row r="88" spans="1:7" ht="24" customHeight="1" x14ac:dyDescent="0.25">
      <c r="A88" s="47" t="s">
        <v>566</v>
      </c>
      <c r="B88" s="86" t="s">
        <v>25</v>
      </c>
      <c r="C88" s="87" t="s">
        <v>74</v>
      </c>
      <c r="D88" s="43">
        <v>12078357.42</v>
      </c>
      <c r="E88" s="43">
        <v>10318112.050000001</v>
      </c>
      <c r="F88" s="64">
        <f t="shared" si="1"/>
        <v>1760245.3699999992</v>
      </c>
      <c r="G88" s="4"/>
    </row>
    <row r="89" spans="1:7" ht="34.5" x14ac:dyDescent="0.25">
      <c r="A89" s="47" t="s">
        <v>567</v>
      </c>
      <c r="B89" s="86" t="s">
        <v>25</v>
      </c>
      <c r="C89" s="87" t="s">
        <v>75</v>
      </c>
      <c r="D89" s="43">
        <v>12078357.42</v>
      </c>
      <c r="E89" s="43">
        <v>10318112.050000001</v>
      </c>
      <c r="F89" s="64">
        <f t="shared" si="1"/>
        <v>1760245.3699999992</v>
      </c>
      <c r="G89" s="4"/>
    </row>
    <row r="90" spans="1:7" ht="48" customHeight="1" x14ac:dyDescent="0.25">
      <c r="A90" s="47" t="s">
        <v>568</v>
      </c>
      <c r="B90" s="86" t="s">
        <v>25</v>
      </c>
      <c r="C90" s="87" t="s">
        <v>76</v>
      </c>
      <c r="D90" s="43">
        <v>75693188.170000002</v>
      </c>
      <c r="E90" s="43">
        <v>44999989.640000001</v>
      </c>
      <c r="F90" s="64">
        <f t="shared" si="1"/>
        <v>30693198.530000001</v>
      </c>
      <c r="G90" s="4"/>
    </row>
    <row r="91" spans="1:7" ht="34.5" x14ac:dyDescent="0.25">
      <c r="A91" s="47" t="s">
        <v>569</v>
      </c>
      <c r="B91" s="86" t="s">
        <v>25</v>
      </c>
      <c r="C91" s="87" t="s">
        <v>77</v>
      </c>
      <c r="D91" s="43">
        <v>830000</v>
      </c>
      <c r="E91" s="43">
        <v>885383</v>
      </c>
      <c r="F91" s="64" t="s">
        <v>27</v>
      </c>
      <c r="G91" s="4"/>
    </row>
    <row r="92" spans="1:7" ht="34.5" x14ac:dyDescent="0.25">
      <c r="A92" s="47" t="s">
        <v>570</v>
      </c>
      <c r="B92" s="86" t="s">
        <v>25</v>
      </c>
      <c r="C92" s="87" t="s">
        <v>78</v>
      </c>
      <c r="D92" s="43">
        <v>830000</v>
      </c>
      <c r="E92" s="43">
        <v>885383</v>
      </c>
      <c r="F92" s="64" t="s">
        <v>27</v>
      </c>
      <c r="G92" s="4"/>
    </row>
    <row r="93" spans="1:7" x14ac:dyDescent="0.25">
      <c r="A93" s="47" t="s">
        <v>571</v>
      </c>
      <c r="B93" s="86" t="s">
        <v>25</v>
      </c>
      <c r="C93" s="87" t="s">
        <v>79</v>
      </c>
      <c r="D93" s="43">
        <v>74863188.170000002</v>
      </c>
      <c r="E93" s="43">
        <v>44114606.640000001</v>
      </c>
      <c r="F93" s="64">
        <f t="shared" si="1"/>
        <v>30748581.530000001</v>
      </c>
      <c r="G93" s="4"/>
    </row>
    <row r="94" spans="1:7" ht="37.5" customHeight="1" x14ac:dyDescent="0.25">
      <c r="A94" s="47" t="s">
        <v>572</v>
      </c>
      <c r="B94" s="86" t="s">
        <v>25</v>
      </c>
      <c r="C94" s="87" t="s">
        <v>80</v>
      </c>
      <c r="D94" s="43">
        <v>74863188.170000002</v>
      </c>
      <c r="E94" s="43">
        <v>44114606.640000001</v>
      </c>
      <c r="F94" s="64">
        <f t="shared" si="1"/>
        <v>30748581.530000001</v>
      </c>
      <c r="G94" s="4"/>
    </row>
    <row r="95" spans="1:7" ht="48" customHeight="1" x14ac:dyDescent="0.25">
      <c r="A95" s="47" t="s">
        <v>573</v>
      </c>
      <c r="B95" s="86" t="s">
        <v>25</v>
      </c>
      <c r="C95" s="87" t="s">
        <v>81</v>
      </c>
      <c r="D95" s="43">
        <v>118951198.13</v>
      </c>
      <c r="E95" s="43">
        <v>118875725.54000001</v>
      </c>
      <c r="F95" s="64">
        <f t="shared" si="1"/>
        <v>75472.589999988675</v>
      </c>
      <c r="G95" s="4"/>
    </row>
    <row r="96" spans="1:7" ht="68.25" x14ac:dyDescent="0.25">
      <c r="A96" s="47" t="s">
        <v>574</v>
      </c>
      <c r="B96" s="86" t="s">
        <v>25</v>
      </c>
      <c r="C96" s="87" t="s">
        <v>82</v>
      </c>
      <c r="D96" s="43">
        <v>118551198.13</v>
      </c>
      <c r="E96" s="43">
        <v>118568205.81999999</v>
      </c>
      <c r="F96" s="64" t="s">
        <v>27</v>
      </c>
      <c r="G96" s="4"/>
    </row>
    <row r="97" spans="1:7" ht="23.25" customHeight="1" x14ac:dyDescent="0.25">
      <c r="A97" s="47" t="s">
        <v>575</v>
      </c>
      <c r="B97" s="86" t="s">
        <v>25</v>
      </c>
      <c r="C97" s="87" t="s">
        <v>489</v>
      </c>
      <c r="D97" s="43">
        <v>118320653.97</v>
      </c>
      <c r="E97" s="43">
        <v>118262792.29000001</v>
      </c>
      <c r="F97" s="64">
        <f t="shared" si="1"/>
        <v>57861.679999992251</v>
      </c>
      <c r="G97" s="55"/>
    </row>
    <row r="98" spans="1:7" ht="20.25" customHeight="1" x14ac:dyDescent="0.25">
      <c r="A98" s="47" t="s">
        <v>576</v>
      </c>
      <c r="B98" s="86" t="s">
        <v>25</v>
      </c>
      <c r="C98" s="87" t="s">
        <v>490</v>
      </c>
      <c r="D98" s="43">
        <v>118320653.97</v>
      </c>
      <c r="E98" s="43">
        <v>118262792.29000001</v>
      </c>
      <c r="F98" s="64">
        <f t="shared" si="1"/>
        <v>57861.679999992251</v>
      </c>
      <c r="G98" s="49"/>
    </row>
    <row r="99" spans="1:7" ht="24" customHeight="1" x14ac:dyDescent="0.25">
      <c r="A99" s="47" t="s">
        <v>577</v>
      </c>
      <c r="B99" s="86" t="s">
        <v>25</v>
      </c>
      <c r="C99" s="87" t="s">
        <v>442</v>
      </c>
      <c r="D99" s="43">
        <v>230544.16</v>
      </c>
      <c r="E99" s="43">
        <v>305413.53000000003</v>
      </c>
      <c r="F99" s="64" t="s">
        <v>27</v>
      </c>
      <c r="G99" s="4"/>
    </row>
    <row r="100" spans="1:7" ht="79.5" x14ac:dyDescent="0.25">
      <c r="A100" s="47" t="s">
        <v>578</v>
      </c>
      <c r="B100" s="86" t="s">
        <v>25</v>
      </c>
      <c r="C100" s="87" t="s">
        <v>491</v>
      </c>
      <c r="D100" s="43">
        <v>230544.16</v>
      </c>
      <c r="E100" s="43">
        <v>305413.53000000003</v>
      </c>
      <c r="F100" s="64" t="s">
        <v>27</v>
      </c>
      <c r="G100" s="4"/>
    </row>
    <row r="101" spans="1:7" ht="24" customHeight="1" x14ac:dyDescent="0.25">
      <c r="A101" s="47" t="s">
        <v>579</v>
      </c>
      <c r="B101" s="86" t="s">
        <v>25</v>
      </c>
      <c r="C101" s="87" t="s">
        <v>83</v>
      </c>
      <c r="D101" s="43">
        <v>400000</v>
      </c>
      <c r="E101" s="43">
        <v>307519.71999999997</v>
      </c>
      <c r="F101" s="64">
        <f t="shared" si="1"/>
        <v>92480.280000000028</v>
      </c>
      <c r="G101" s="4"/>
    </row>
    <row r="102" spans="1:7" ht="34.5" x14ac:dyDescent="0.25">
      <c r="A102" s="47" t="s">
        <v>580</v>
      </c>
      <c r="B102" s="86" t="s">
        <v>25</v>
      </c>
      <c r="C102" s="87" t="s">
        <v>84</v>
      </c>
      <c r="D102" s="43">
        <v>400000</v>
      </c>
      <c r="E102" s="43">
        <v>307519.71999999997</v>
      </c>
      <c r="F102" s="64">
        <f t="shared" si="1"/>
        <v>92480.280000000028</v>
      </c>
      <c r="G102" s="4"/>
    </row>
    <row r="103" spans="1:7" ht="36" customHeight="1" x14ac:dyDescent="0.25">
      <c r="A103" s="47" t="s">
        <v>581</v>
      </c>
      <c r="B103" s="86" t="s">
        <v>25</v>
      </c>
      <c r="C103" s="87" t="s">
        <v>85</v>
      </c>
      <c r="D103" s="43">
        <v>200000</v>
      </c>
      <c r="E103" s="43">
        <v>148295.28</v>
      </c>
      <c r="F103" s="64">
        <f>D103-E103</f>
        <v>51704.72</v>
      </c>
      <c r="G103" s="4"/>
    </row>
    <row r="104" spans="1:7" ht="24" customHeight="1" x14ac:dyDescent="0.25">
      <c r="A104" s="47" t="s">
        <v>582</v>
      </c>
      <c r="B104" s="86" t="s">
        <v>25</v>
      </c>
      <c r="C104" s="87" t="s">
        <v>86</v>
      </c>
      <c r="D104" s="43">
        <v>200000</v>
      </c>
      <c r="E104" s="43">
        <v>159224.44</v>
      </c>
      <c r="F104" s="64">
        <f>D104-E104</f>
        <v>40775.56</v>
      </c>
      <c r="G104" s="4"/>
    </row>
    <row r="105" spans="1:7" x14ac:dyDescent="0.25">
      <c r="A105" s="47" t="s">
        <v>583</v>
      </c>
      <c r="B105" s="86" t="s">
        <v>25</v>
      </c>
      <c r="C105" s="87" t="s">
        <v>87</v>
      </c>
      <c r="D105" s="43">
        <v>2387252.4900000002</v>
      </c>
      <c r="E105" s="43">
        <v>3101971.98</v>
      </c>
      <c r="F105" s="64" t="s">
        <v>27</v>
      </c>
      <c r="G105" s="4"/>
    </row>
    <row r="106" spans="1:7" ht="34.5" x14ac:dyDescent="0.25">
      <c r="A106" s="47" t="s">
        <v>584</v>
      </c>
      <c r="B106" s="86" t="s">
        <v>25</v>
      </c>
      <c r="C106" s="87" t="s">
        <v>394</v>
      </c>
      <c r="D106" s="43">
        <v>1177368.21</v>
      </c>
      <c r="E106" s="43">
        <v>1207700.0900000001</v>
      </c>
      <c r="F106" s="64" t="s">
        <v>27</v>
      </c>
      <c r="G106" s="4"/>
    </row>
    <row r="107" spans="1:7" ht="24" customHeight="1" x14ac:dyDescent="0.25">
      <c r="A107" s="47" t="s">
        <v>585</v>
      </c>
      <c r="B107" s="86" t="s">
        <v>25</v>
      </c>
      <c r="C107" s="87" t="s">
        <v>395</v>
      </c>
      <c r="D107" s="43">
        <v>20000</v>
      </c>
      <c r="E107" s="43">
        <v>14133.47</v>
      </c>
      <c r="F107" s="64">
        <f t="shared" si="1"/>
        <v>5866.5300000000007</v>
      </c>
      <c r="G107" s="4"/>
    </row>
    <row r="108" spans="1:7" ht="36" customHeight="1" x14ac:dyDescent="0.25">
      <c r="A108" s="47" t="s">
        <v>586</v>
      </c>
      <c r="B108" s="86" t="s">
        <v>25</v>
      </c>
      <c r="C108" s="87" t="s">
        <v>396</v>
      </c>
      <c r="D108" s="43">
        <v>20000</v>
      </c>
      <c r="E108" s="43">
        <v>14133.47</v>
      </c>
      <c r="F108" s="64">
        <f t="shared" si="1"/>
        <v>5866.5300000000007</v>
      </c>
      <c r="G108" s="4"/>
    </row>
    <row r="109" spans="1:7" ht="68.25" x14ac:dyDescent="0.25">
      <c r="A109" s="47" t="s">
        <v>587</v>
      </c>
      <c r="B109" s="86" t="s">
        <v>25</v>
      </c>
      <c r="C109" s="87" t="s">
        <v>410</v>
      </c>
      <c r="D109" s="43">
        <v>19975.53</v>
      </c>
      <c r="E109" s="43">
        <v>18590.759999999998</v>
      </c>
      <c r="F109" s="64">
        <f t="shared" si="1"/>
        <v>1384.7700000000004</v>
      </c>
      <c r="G109" s="4"/>
    </row>
    <row r="110" spans="1:7" ht="24" customHeight="1" x14ac:dyDescent="0.25">
      <c r="A110" s="47" t="s">
        <v>588</v>
      </c>
      <c r="B110" s="86" t="s">
        <v>25</v>
      </c>
      <c r="C110" s="87" t="s">
        <v>411</v>
      </c>
      <c r="D110" s="43">
        <v>19975.53</v>
      </c>
      <c r="E110" s="43">
        <v>18590.759999999998</v>
      </c>
      <c r="F110" s="64">
        <f t="shared" si="1"/>
        <v>1384.7700000000004</v>
      </c>
      <c r="G110" s="4"/>
    </row>
    <row r="111" spans="1:7" ht="45.75" x14ac:dyDescent="0.25">
      <c r="A111" s="47" t="s">
        <v>779</v>
      </c>
      <c r="B111" s="86" t="s">
        <v>25</v>
      </c>
      <c r="C111" s="87" t="s">
        <v>785</v>
      </c>
      <c r="D111" s="43">
        <v>19717.36</v>
      </c>
      <c r="E111" s="43">
        <v>20217.36</v>
      </c>
      <c r="F111" s="64" t="s">
        <v>27</v>
      </c>
      <c r="G111" s="4"/>
    </row>
    <row r="112" spans="1:7" ht="15" customHeight="1" x14ac:dyDescent="0.25">
      <c r="A112" s="47" t="s">
        <v>780</v>
      </c>
      <c r="B112" s="86" t="s">
        <v>25</v>
      </c>
      <c r="C112" s="87" t="s">
        <v>786</v>
      </c>
      <c r="D112" s="43">
        <v>19717.36</v>
      </c>
      <c r="E112" s="43">
        <v>20217.36</v>
      </c>
      <c r="F112" s="64" t="s">
        <v>27</v>
      </c>
      <c r="G112" s="4"/>
    </row>
    <row r="113" spans="1:7" ht="15" customHeight="1" x14ac:dyDescent="0.25">
      <c r="A113" s="47" t="s">
        <v>589</v>
      </c>
      <c r="B113" s="86" t="s">
        <v>25</v>
      </c>
      <c r="C113" s="87" t="s">
        <v>492</v>
      </c>
      <c r="D113" s="43">
        <v>8000</v>
      </c>
      <c r="E113" s="43">
        <v>4733.83</v>
      </c>
      <c r="F113" s="64">
        <f t="shared" si="1"/>
        <v>3266.17</v>
      </c>
      <c r="G113" s="4"/>
    </row>
    <row r="114" spans="1:7" ht="24" customHeight="1" x14ac:dyDescent="0.25">
      <c r="A114" s="47" t="s">
        <v>590</v>
      </c>
      <c r="B114" s="86" t="s">
        <v>25</v>
      </c>
      <c r="C114" s="87" t="s">
        <v>493</v>
      </c>
      <c r="D114" s="43">
        <v>8000</v>
      </c>
      <c r="E114" s="43">
        <v>4733.83</v>
      </c>
      <c r="F114" s="64">
        <f t="shared" si="1"/>
        <v>3266.17</v>
      </c>
      <c r="G114" s="4"/>
    </row>
    <row r="115" spans="1:7" ht="15" customHeight="1" x14ac:dyDescent="0.25">
      <c r="A115" s="47" t="s">
        <v>591</v>
      </c>
      <c r="B115" s="86" t="s">
        <v>25</v>
      </c>
      <c r="C115" s="87" t="s">
        <v>658</v>
      </c>
      <c r="D115" s="43">
        <v>1500</v>
      </c>
      <c r="E115" s="43">
        <v>1500</v>
      </c>
      <c r="F115" s="64" t="s">
        <v>27</v>
      </c>
      <c r="G115" s="4"/>
    </row>
    <row r="116" spans="1:7" ht="15" customHeight="1" x14ac:dyDescent="0.25">
      <c r="A116" s="47" t="s">
        <v>592</v>
      </c>
      <c r="B116" s="86" t="s">
        <v>25</v>
      </c>
      <c r="C116" s="87" t="s">
        <v>659</v>
      </c>
      <c r="D116" s="43">
        <v>1500</v>
      </c>
      <c r="E116" s="43">
        <v>1500</v>
      </c>
      <c r="F116" s="64" t="s">
        <v>27</v>
      </c>
      <c r="G116" s="4"/>
    </row>
    <row r="117" spans="1:7" ht="15" customHeight="1" x14ac:dyDescent="0.25">
      <c r="A117" s="47" t="s">
        <v>593</v>
      </c>
      <c r="B117" s="86" t="s">
        <v>25</v>
      </c>
      <c r="C117" s="87" t="s">
        <v>421</v>
      </c>
      <c r="D117" s="43">
        <v>100000</v>
      </c>
      <c r="E117" s="43">
        <v>105544.6</v>
      </c>
      <c r="F117" s="64" t="s">
        <v>27</v>
      </c>
      <c r="G117" s="4"/>
    </row>
    <row r="118" spans="1:7" ht="24" customHeight="1" x14ac:dyDescent="0.25">
      <c r="A118" s="47" t="s">
        <v>594</v>
      </c>
      <c r="B118" s="86" t="s">
        <v>25</v>
      </c>
      <c r="C118" s="87" t="s">
        <v>422</v>
      </c>
      <c r="D118" s="43">
        <v>100000</v>
      </c>
      <c r="E118" s="43">
        <v>105544.6</v>
      </c>
      <c r="F118" s="64" t="s">
        <v>27</v>
      </c>
      <c r="G118" s="4"/>
    </row>
    <row r="119" spans="1:7" ht="15" customHeight="1" x14ac:dyDescent="0.25">
      <c r="A119" s="47" t="s">
        <v>595</v>
      </c>
      <c r="B119" s="86" t="s">
        <v>25</v>
      </c>
      <c r="C119" s="87" t="s">
        <v>404</v>
      </c>
      <c r="D119" s="43">
        <v>44600</v>
      </c>
      <c r="E119" s="43">
        <v>30740.67</v>
      </c>
      <c r="F119" s="64">
        <f>D119-E119</f>
        <v>13859.330000000002</v>
      </c>
      <c r="G119" s="4"/>
    </row>
    <row r="120" spans="1:7" ht="15" customHeight="1" x14ac:dyDescent="0.25">
      <c r="A120" s="47" t="s">
        <v>596</v>
      </c>
      <c r="B120" s="86" t="s">
        <v>25</v>
      </c>
      <c r="C120" s="87" t="s">
        <v>405</v>
      </c>
      <c r="D120" s="43">
        <v>44600</v>
      </c>
      <c r="E120" s="43">
        <v>30740.67</v>
      </c>
      <c r="F120" s="64">
        <f>D120-E120</f>
        <v>13859.330000000002</v>
      </c>
      <c r="G120" s="4"/>
    </row>
    <row r="121" spans="1:7" ht="24" customHeight="1" x14ac:dyDescent="0.25">
      <c r="A121" s="47" t="s">
        <v>597</v>
      </c>
      <c r="B121" s="86" t="s">
        <v>25</v>
      </c>
      <c r="C121" s="87" t="s">
        <v>429</v>
      </c>
      <c r="D121" s="43">
        <v>11020</v>
      </c>
      <c r="E121" s="43">
        <v>12770.01</v>
      </c>
      <c r="F121" s="64" t="s">
        <v>27</v>
      </c>
      <c r="G121" s="4"/>
    </row>
    <row r="122" spans="1:7" ht="24" customHeight="1" x14ac:dyDescent="0.25">
      <c r="A122" s="47" t="s">
        <v>598</v>
      </c>
      <c r="B122" s="86" t="s">
        <v>25</v>
      </c>
      <c r="C122" s="87" t="s">
        <v>430</v>
      </c>
      <c r="D122" s="43">
        <v>11020</v>
      </c>
      <c r="E122" s="43">
        <v>12770.01</v>
      </c>
      <c r="F122" s="64" t="s">
        <v>27</v>
      </c>
      <c r="G122" s="4"/>
    </row>
    <row r="123" spans="1:7" ht="24" customHeight="1" x14ac:dyDescent="0.25">
      <c r="A123" s="47" t="s">
        <v>599</v>
      </c>
      <c r="B123" s="86" t="s">
        <v>25</v>
      </c>
      <c r="C123" s="87" t="s">
        <v>408</v>
      </c>
      <c r="D123" s="43">
        <v>586565.86</v>
      </c>
      <c r="E123" s="43">
        <v>590365.85</v>
      </c>
      <c r="F123" s="64" t="s">
        <v>27</v>
      </c>
      <c r="G123" s="4"/>
    </row>
    <row r="124" spans="1:7" ht="13.5" customHeight="1" x14ac:dyDescent="0.25">
      <c r="A124" s="47" t="s">
        <v>600</v>
      </c>
      <c r="B124" s="86" t="s">
        <v>25</v>
      </c>
      <c r="C124" s="87" t="s">
        <v>409</v>
      </c>
      <c r="D124" s="43">
        <v>586565.86</v>
      </c>
      <c r="E124" s="43">
        <v>590365.85</v>
      </c>
      <c r="F124" s="64" t="s">
        <v>27</v>
      </c>
      <c r="G124" s="4"/>
    </row>
    <row r="125" spans="1:7" ht="19.5" customHeight="1" x14ac:dyDescent="0.25">
      <c r="A125" s="47" t="s">
        <v>601</v>
      </c>
      <c r="B125" s="86" t="s">
        <v>25</v>
      </c>
      <c r="C125" s="87" t="s">
        <v>406</v>
      </c>
      <c r="D125" s="43">
        <v>365989.46</v>
      </c>
      <c r="E125" s="43">
        <v>409103.54</v>
      </c>
      <c r="F125" s="64" t="s">
        <v>27</v>
      </c>
      <c r="G125" s="4"/>
    </row>
    <row r="126" spans="1:7" ht="19.5" customHeight="1" x14ac:dyDescent="0.25">
      <c r="A126" s="47" t="s">
        <v>602</v>
      </c>
      <c r="B126" s="86" t="s">
        <v>25</v>
      </c>
      <c r="C126" s="87" t="s">
        <v>407</v>
      </c>
      <c r="D126" s="43">
        <v>365989.46</v>
      </c>
      <c r="E126" s="43">
        <v>409103.54</v>
      </c>
      <c r="F126" s="64" t="s">
        <v>27</v>
      </c>
      <c r="G126" s="4"/>
    </row>
    <row r="127" spans="1:7" ht="15" customHeight="1" x14ac:dyDescent="0.25">
      <c r="A127" s="47" t="s">
        <v>603</v>
      </c>
      <c r="B127" s="86" t="s">
        <v>25</v>
      </c>
      <c r="C127" s="87" t="s">
        <v>435</v>
      </c>
      <c r="D127" s="43">
        <v>422197.58</v>
      </c>
      <c r="E127" s="43">
        <v>765584.66</v>
      </c>
      <c r="F127" s="64" t="s">
        <v>27</v>
      </c>
      <c r="G127" s="4"/>
    </row>
    <row r="128" spans="1:7" ht="24" customHeight="1" x14ac:dyDescent="0.25">
      <c r="A128" s="47" t="s">
        <v>812</v>
      </c>
      <c r="B128" s="86" t="s">
        <v>25</v>
      </c>
      <c r="C128" s="87" t="s">
        <v>815</v>
      </c>
      <c r="D128" s="43">
        <v>335212.23</v>
      </c>
      <c r="E128" s="43">
        <v>572240.52</v>
      </c>
      <c r="F128" s="64" t="s">
        <v>27</v>
      </c>
      <c r="G128" s="4"/>
    </row>
    <row r="129" spans="1:7" ht="15" customHeight="1" x14ac:dyDescent="0.25">
      <c r="A129" s="47" t="s">
        <v>813</v>
      </c>
      <c r="B129" s="86" t="s">
        <v>25</v>
      </c>
      <c r="C129" s="87" t="s">
        <v>816</v>
      </c>
      <c r="D129" s="43">
        <v>335212.23</v>
      </c>
      <c r="E129" s="43">
        <v>572240.52</v>
      </c>
      <c r="F129" s="64" t="s">
        <v>27</v>
      </c>
      <c r="G129" s="4"/>
    </row>
    <row r="130" spans="1:7" ht="15" customHeight="1" x14ac:dyDescent="0.25">
      <c r="A130" s="47" t="s">
        <v>604</v>
      </c>
      <c r="B130" s="86" t="s">
        <v>25</v>
      </c>
      <c r="C130" s="87" t="s">
        <v>397</v>
      </c>
      <c r="D130" s="43">
        <v>86985.35</v>
      </c>
      <c r="E130" s="43">
        <v>193344.14</v>
      </c>
      <c r="F130" s="64" t="s">
        <v>27</v>
      </c>
      <c r="G130" s="4"/>
    </row>
    <row r="131" spans="1:7" ht="34.5" customHeight="1" x14ac:dyDescent="0.25">
      <c r="A131" s="47" t="s">
        <v>605</v>
      </c>
      <c r="B131" s="86" t="s">
        <v>25</v>
      </c>
      <c r="C131" s="87" t="s">
        <v>398</v>
      </c>
      <c r="D131" s="43">
        <v>86985.35</v>
      </c>
      <c r="E131" s="43">
        <v>193344.14</v>
      </c>
      <c r="F131" s="64" t="s">
        <v>27</v>
      </c>
      <c r="G131" s="4"/>
    </row>
    <row r="132" spans="1:7" ht="36" customHeight="1" x14ac:dyDescent="0.25">
      <c r="A132" s="47" t="s">
        <v>606</v>
      </c>
      <c r="B132" s="86" t="s">
        <v>25</v>
      </c>
      <c r="C132" s="87" t="s">
        <v>399</v>
      </c>
      <c r="D132" s="43">
        <v>635938.69999999995</v>
      </c>
      <c r="E132" s="43">
        <v>656329.23</v>
      </c>
      <c r="F132" s="64" t="s">
        <v>27</v>
      </c>
      <c r="G132" s="4"/>
    </row>
    <row r="133" spans="1:7" ht="79.5" x14ac:dyDescent="0.25">
      <c r="A133" s="47" t="s">
        <v>607</v>
      </c>
      <c r="B133" s="86" t="s">
        <v>25</v>
      </c>
      <c r="C133" s="87" t="s">
        <v>436</v>
      </c>
      <c r="D133" s="43">
        <v>186726.51</v>
      </c>
      <c r="E133" s="43">
        <v>213499</v>
      </c>
      <c r="F133" s="64" t="s">
        <v>27</v>
      </c>
      <c r="G133" s="4"/>
    </row>
    <row r="134" spans="1:7" ht="57" x14ac:dyDescent="0.25">
      <c r="A134" s="47" t="s">
        <v>608</v>
      </c>
      <c r="B134" s="86" t="s">
        <v>25</v>
      </c>
      <c r="C134" s="87" t="s">
        <v>437</v>
      </c>
      <c r="D134" s="43">
        <v>186726.51</v>
      </c>
      <c r="E134" s="43">
        <v>213499</v>
      </c>
      <c r="F134" s="64" t="s">
        <v>27</v>
      </c>
      <c r="G134" s="4"/>
    </row>
    <row r="135" spans="1:7" ht="68.25" x14ac:dyDescent="0.25">
      <c r="A135" s="47" t="s">
        <v>609</v>
      </c>
      <c r="B135" s="86" t="s">
        <v>25</v>
      </c>
      <c r="C135" s="87" t="s">
        <v>400</v>
      </c>
      <c r="D135" s="43">
        <v>449212.19</v>
      </c>
      <c r="E135" s="43">
        <v>442830.23</v>
      </c>
      <c r="F135" s="64">
        <f>D135-E135</f>
        <v>6381.960000000021</v>
      </c>
      <c r="G135" s="4"/>
    </row>
    <row r="136" spans="1:7" ht="48" customHeight="1" x14ac:dyDescent="0.25">
      <c r="A136" s="47" t="s">
        <v>610</v>
      </c>
      <c r="B136" s="86" t="s">
        <v>25</v>
      </c>
      <c r="C136" s="87" t="s">
        <v>401</v>
      </c>
      <c r="D136" s="43">
        <v>433520.8</v>
      </c>
      <c r="E136" s="43">
        <v>419072.57</v>
      </c>
      <c r="F136" s="64">
        <f>D136-E136</f>
        <v>14448.229999999981</v>
      </c>
      <c r="G136" s="4"/>
    </row>
    <row r="137" spans="1:7" ht="48" customHeight="1" x14ac:dyDescent="0.25">
      <c r="A137" s="47" t="s">
        <v>611</v>
      </c>
      <c r="B137" s="86" t="s">
        <v>25</v>
      </c>
      <c r="C137" s="87" t="s">
        <v>402</v>
      </c>
      <c r="D137" s="43">
        <v>15691.39</v>
      </c>
      <c r="E137" s="43">
        <v>23757.66</v>
      </c>
      <c r="F137" s="64" t="s">
        <v>27</v>
      </c>
      <c r="G137" s="4"/>
    </row>
    <row r="138" spans="1:7" ht="27" customHeight="1" x14ac:dyDescent="0.25">
      <c r="A138" s="47" t="s">
        <v>612</v>
      </c>
      <c r="B138" s="86" t="s">
        <v>25</v>
      </c>
      <c r="C138" s="87" t="s">
        <v>494</v>
      </c>
      <c r="D138" s="43">
        <v>151748</v>
      </c>
      <c r="E138" s="43">
        <v>472358</v>
      </c>
      <c r="F138" s="64" t="s">
        <v>27</v>
      </c>
      <c r="G138" s="4"/>
    </row>
    <row r="139" spans="1:7" ht="33.75" customHeight="1" x14ac:dyDescent="0.25">
      <c r="A139" s="47" t="s">
        <v>613</v>
      </c>
      <c r="B139" s="86" t="s">
        <v>25</v>
      </c>
      <c r="C139" s="87" t="s">
        <v>495</v>
      </c>
      <c r="D139" s="43">
        <v>151748</v>
      </c>
      <c r="E139" s="43">
        <v>472358</v>
      </c>
      <c r="F139" s="64" t="s">
        <v>27</v>
      </c>
      <c r="G139" s="4"/>
    </row>
    <row r="140" spans="1:7" ht="15" customHeight="1" x14ac:dyDescent="0.25">
      <c r="A140" s="47" t="s">
        <v>614</v>
      </c>
      <c r="B140" s="86" t="s">
        <v>25</v>
      </c>
      <c r="C140" s="87" t="s">
        <v>88</v>
      </c>
      <c r="D140" s="43">
        <v>150000</v>
      </c>
      <c r="E140" s="43">
        <v>113452</v>
      </c>
      <c r="F140" s="64">
        <f>D140-E140</f>
        <v>36548</v>
      </c>
      <c r="G140" s="4"/>
    </row>
    <row r="141" spans="1:7" ht="48" customHeight="1" x14ac:dyDescent="0.25">
      <c r="A141" s="47" t="s">
        <v>615</v>
      </c>
      <c r="B141" s="86" t="s">
        <v>25</v>
      </c>
      <c r="C141" s="87" t="s">
        <v>89</v>
      </c>
      <c r="D141" s="43" t="s">
        <v>27</v>
      </c>
      <c r="E141" s="43">
        <v>-46732.19</v>
      </c>
      <c r="F141" s="64" t="s">
        <v>27</v>
      </c>
      <c r="G141" s="4"/>
    </row>
    <row r="142" spans="1:7" ht="23.25" x14ac:dyDescent="0.25">
      <c r="A142" s="47" t="s">
        <v>616</v>
      </c>
      <c r="B142" s="86" t="s">
        <v>25</v>
      </c>
      <c r="C142" s="87" t="s">
        <v>90</v>
      </c>
      <c r="D142" s="43" t="s">
        <v>27</v>
      </c>
      <c r="E142" s="43">
        <v>-46732.19</v>
      </c>
      <c r="F142" s="64" t="s">
        <v>27</v>
      </c>
      <c r="G142" s="4"/>
    </row>
    <row r="143" spans="1:7" ht="24" customHeight="1" x14ac:dyDescent="0.25">
      <c r="A143" s="47" t="s">
        <v>617</v>
      </c>
      <c r="B143" s="86" t="s">
        <v>25</v>
      </c>
      <c r="C143" s="87" t="s">
        <v>91</v>
      </c>
      <c r="D143" s="43">
        <v>150000</v>
      </c>
      <c r="E143" s="43">
        <v>160184.19</v>
      </c>
      <c r="F143" s="64" t="s">
        <v>27</v>
      </c>
      <c r="G143" s="4"/>
    </row>
    <row r="144" spans="1:7" ht="24" customHeight="1" x14ac:dyDescent="0.25">
      <c r="A144" s="47" t="s">
        <v>618</v>
      </c>
      <c r="B144" s="86" t="s">
        <v>25</v>
      </c>
      <c r="C144" s="87" t="s">
        <v>92</v>
      </c>
      <c r="D144" s="43">
        <v>150000</v>
      </c>
      <c r="E144" s="43">
        <v>160184.19</v>
      </c>
      <c r="F144" s="64" t="s">
        <v>27</v>
      </c>
      <c r="G144" s="4"/>
    </row>
    <row r="145" spans="1:7" ht="24" hidden="1" customHeight="1" x14ac:dyDescent="0.25">
      <c r="A145" s="47" t="s">
        <v>619</v>
      </c>
      <c r="B145" s="86" t="s">
        <v>25</v>
      </c>
      <c r="C145" s="87" t="s">
        <v>93</v>
      </c>
      <c r="D145" s="43">
        <v>2278153896.8400002</v>
      </c>
      <c r="E145" s="43">
        <v>1570236122.5699999</v>
      </c>
      <c r="F145" s="64">
        <f t="shared" ref="F145:F149" si="2">D145-E145</f>
        <v>707917774.27000022</v>
      </c>
      <c r="G145" s="4"/>
    </row>
    <row r="146" spans="1:7" ht="36" customHeight="1" x14ac:dyDescent="0.25">
      <c r="A146" s="47" t="s">
        <v>620</v>
      </c>
      <c r="B146" s="86" t="s">
        <v>25</v>
      </c>
      <c r="C146" s="87" t="s">
        <v>94</v>
      </c>
      <c r="D146" s="43">
        <v>2275981081.4299998</v>
      </c>
      <c r="E146" s="43">
        <v>1569471249.5899999</v>
      </c>
      <c r="F146" s="64">
        <f t="shared" si="2"/>
        <v>706509831.83999991</v>
      </c>
      <c r="G146" s="4"/>
    </row>
    <row r="147" spans="1:7" ht="15" customHeight="1" x14ac:dyDescent="0.25">
      <c r="A147" s="47" t="s">
        <v>621</v>
      </c>
      <c r="B147" s="86" t="s">
        <v>25</v>
      </c>
      <c r="C147" s="87" t="s">
        <v>349</v>
      </c>
      <c r="D147" s="43">
        <v>893853333.02999997</v>
      </c>
      <c r="E147" s="43">
        <v>560573809.17999995</v>
      </c>
      <c r="F147" s="64">
        <f t="shared" si="2"/>
        <v>333279523.85000002</v>
      </c>
      <c r="G147" s="4"/>
    </row>
    <row r="148" spans="1:7" ht="34.5" x14ac:dyDescent="0.25">
      <c r="A148" s="47" t="s">
        <v>622</v>
      </c>
      <c r="B148" s="86" t="s">
        <v>25</v>
      </c>
      <c r="C148" s="87" t="s">
        <v>389</v>
      </c>
      <c r="D148" s="43">
        <v>218593100</v>
      </c>
      <c r="E148" s="43">
        <v>188657415.74000001</v>
      </c>
      <c r="F148" s="64">
        <f t="shared" si="2"/>
        <v>29935684.25999999</v>
      </c>
      <c r="G148" s="41"/>
    </row>
    <row r="149" spans="1:7" ht="34.5" x14ac:dyDescent="0.25">
      <c r="A149" s="47" t="s">
        <v>623</v>
      </c>
      <c r="B149" s="86" t="s">
        <v>25</v>
      </c>
      <c r="C149" s="87" t="s">
        <v>390</v>
      </c>
      <c r="D149" s="43">
        <v>218593100</v>
      </c>
      <c r="E149" s="43">
        <v>188657415.74000001</v>
      </c>
      <c r="F149" s="64">
        <f t="shared" si="2"/>
        <v>29935684.25999999</v>
      </c>
      <c r="G149" s="41"/>
    </row>
    <row r="150" spans="1:7" ht="57" x14ac:dyDescent="0.25">
      <c r="A150" s="47" t="s">
        <v>883</v>
      </c>
      <c r="B150" s="86" t="s">
        <v>25</v>
      </c>
      <c r="C150" s="87" t="s">
        <v>885</v>
      </c>
      <c r="D150" s="43">
        <v>62262</v>
      </c>
      <c r="E150" s="43">
        <v>0</v>
      </c>
      <c r="F150" s="64">
        <f t="shared" ref="F150:F188" si="3">D150-E150</f>
        <v>62262</v>
      </c>
      <c r="G150" s="41"/>
    </row>
    <row r="151" spans="1:7" ht="68.25" x14ac:dyDescent="0.25">
      <c r="A151" s="47" t="s">
        <v>884</v>
      </c>
      <c r="B151" s="86" t="s">
        <v>25</v>
      </c>
      <c r="C151" s="87" t="s">
        <v>886</v>
      </c>
      <c r="D151" s="43">
        <v>62262</v>
      </c>
      <c r="E151" s="43">
        <v>0</v>
      </c>
      <c r="F151" s="64">
        <f t="shared" si="3"/>
        <v>62262</v>
      </c>
      <c r="G151" s="41"/>
    </row>
    <row r="152" spans="1:7" ht="45.75" x14ac:dyDescent="0.25">
      <c r="A152" s="47" t="s">
        <v>624</v>
      </c>
      <c r="B152" s="86" t="s">
        <v>25</v>
      </c>
      <c r="C152" s="87" t="s">
        <v>446</v>
      </c>
      <c r="D152" s="43">
        <v>2817600</v>
      </c>
      <c r="E152" s="43">
        <v>2817600</v>
      </c>
      <c r="F152" s="64">
        <f t="shared" si="3"/>
        <v>0</v>
      </c>
      <c r="G152" s="41"/>
    </row>
    <row r="153" spans="1:7" ht="57" x14ac:dyDescent="0.25">
      <c r="A153" s="47" t="s">
        <v>625</v>
      </c>
      <c r="B153" s="86" t="s">
        <v>25</v>
      </c>
      <c r="C153" s="87" t="s">
        <v>447</v>
      </c>
      <c r="D153" s="43">
        <v>2817600</v>
      </c>
      <c r="E153" s="43">
        <v>2817600</v>
      </c>
      <c r="F153" s="64">
        <f t="shared" si="3"/>
        <v>0</v>
      </c>
      <c r="G153" s="41"/>
    </row>
    <row r="154" spans="1:7" ht="34.5" x14ac:dyDescent="0.25">
      <c r="A154" s="47" t="s">
        <v>626</v>
      </c>
      <c r="B154" s="86" t="s">
        <v>25</v>
      </c>
      <c r="C154" s="87" t="s">
        <v>660</v>
      </c>
      <c r="D154" s="43">
        <v>365824600</v>
      </c>
      <c r="E154" s="43">
        <v>187866240.66</v>
      </c>
      <c r="F154" s="64">
        <f t="shared" si="3"/>
        <v>177958359.34</v>
      </c>
      <c r="G154" s="41"/>
    </row>
    <row r="155" spans="1:7" ht="34.5" x14ac:dyDescent="0.25">
      <c r="A155" s="47" t="s">
        <v>627</v>
      </c>
      <c r="B155" s="86" t="s">
        <v>25</v>
      </c>
      <c r="C155" s="87" t="s">
        <v>661</v>
      </c>
      <c r="D155" s="43">
        <v>365824600</v>
      </c>
      <c r="E155" s="43">
        <v>187866240.66</v>
      </c>
      <c r="F155" s="64">
        <f t="shared" si="3"/>
        <v>177958359.34</v>
      </c>
      <c r="G155" s="41"/>
    </row>
    <row r="156" spans="1:7" ht="34.5" x14ac:dyDescent="0.25">
      <c r="A156" s="47" t="s">
        <v>901</v>
      </c>
      <c r="B156" s="86" t="s">
        <v>25</v>
      </c>
      <c r="C156" s="87" t="s">
        <v>903</v>
      </c>
      <c r="D156" s="43">
        <v>840000</v>
      </c>
      <c r="E156" s="43">
        <v>0</v>
      </c>
      <c r="F156" s="64">
        <f t="shared" si="3"/>
        <v>840000</v>
      </c>
      <c r="G156" s="41"/>
    </row>
    <row r="157" spans="1:7" ht="34.5" x14ac:dyDescent="0.25">
      <c r="A157" s="47" t="s">
        <v>902</v>
      </c>
      <c r="B157" s="86" t="s">
        <v>25</v>
      </c>
      <c r="C157" s="87" t="s">
        <v>904</v>
      </c>
      <c r="D157" s="43">
        <v>840000</v>
      </c>
      <c r="E157" s="43">
        <v>0</v>
      </c>
      <c r="F157" s="64">
        <f t="shared" si="3"/>
        <v>840000</v>
      </c>
      <c r="G157" s="41"/>
    </row>
    <row r="158" spans="1:7" ht="45.75" x14ac:dyDescent="0.25">
      <c r="A158" s="47" t="s">
        <v>628</v>
      </c>
      <c r="B158" s="86" t="s">
        <v>25</v>
      </c>
      <c r="C158" s="87" t="s">
        <v>438</v>
      </c>
      <c r="D158" s="43">
        <v>58099300</v>
      </c>
      <c r="E158" s="43">
        <v>26589228.25</v>
      </c>
      <c r="F158" s="64">
        <f t="shared" si="3"/>
        <v>31510071.75</v>
      </c>
      <c r="G158" s="41"/>
    </row>
    <row r="159" spans="1:7" ht="57" x14ac:dyDescent="0.25">
      <c r="A159" s="47" t="s">
        <v>629</v>
      </c>
      <c r="B159" s="86" t="s">
        <v>25</v>
      </c>
      <c r="C159" s="87" t="s">
        <v>439</v>
      </c>
      <c r="D159" s="43">
        <v>58099300</v>
      </c>
      <c r="E159" s="43">
        <v>26589228.25</v>
      </c>
      <c r="F159" s="64">
        <f t="shared" si="3"/>
        <v>31510071.75</v>
      </c>
      <c r="G159" s="41"/>
    </row>
    <row r="160" spans="1:7" x14ac:dyDescent="0.25">
      <c r="A160" s="47" t="s">
        <v>630</v>
      </c>
      <c r="B160" s="86" t="s">
        <v>25</v>
      </c>
      <c r="C160" s="87" t="s">
        <v>496</v>
      </c>
      <c r="D160" s="43">
        <v>5584060.8300000001</v>
      </c>
      <c r="E160" s="43">
        <v>5584060.8300000001</v>
      </c>
      <c r="F160" s="64">
        <f t="shared" si="3"/>
        <v>0</v>
      </c>
      <c r="G160" s="41"/>
    </row>
    <row r="161" spans="1:7" ht="23.25" x14ac:dyDescent="0.25">
      <c r="A161" s="47" t="s">
        <v>631</v>
      </c>
      <c r="B161" s="86" t="s">
        <v>25</v>
      </c>
      <c r="C161" s="87" t="s">
        <v>497</v>
      </c>
      <c r="D161" s="43">
        <v>5584060.8300000001</v>
      </c>
      <c r="E161" s="43">
        <v>5584060.8300000001</v>
      </c>
      <c r="F161" s="64">
        <f t="shared" si="3"/>
        <v>0</v>
      </c>
      <c r="G161" s="41"/>
    </row>
    <row r="162" spans="1:7" ht="23.25" x14ac:dyDescent="0.25">
      <c r="A162" s="47" t="s">
        <v>781</v>
      </c>
      <c r="B162" s="86" t="s">
        <v>25</v>
      </c>
      <c r="C162" s="87" t="s">
        <v>787</v>
      </c>
      <c r="D162" s="43">
        <v>40620900</v>
      </c>
      <c r="E162" s="43">
        <v>13491822.16</v>
      </c>
      <c r="F162" s="64">
        <f t="shared" si="3"/>
        <v>27129077.84</v>
      </c>
      <c r="G162" s="41"/>
    </row>
    <row r="163" spans="1:7" ht="34.5" x14ac:dyDescent="0.25">
      <c r="A163" s="47" t="s">
        <v>782</v>
      </c>
      <c r="B163" s="86" t="s">
        <v>25</v>
      </c>
      <c r="C163" s="87" t="s">
        <v>788</v>
      </c>
      <c r="D163" s="43">
        <v>40620900</v>
      </c>
      <c r="E163" s="43">
        <v>13491822.16</v>
      </c>
      <c r="F163" s="64">
        <f t="shared" si="3"/>
        <v>27129077.84</v>
      </c>
      <c r="G163" s="41"/>
    </row>
    <row r="164" spans="1:7" x14ac:dyDescent="0.25">
      <c r="A164" s="47" t="s">
        <v>632</v>
      </c>
      <c r="B164" s="86" t="s">
        <v>25</v>
      </c>
      <c r="C164" s="87" t="s">
        <v>350</v>
      </c>
      <c r="D164" s="43">
        <v>201411510.19999999</v>
      </c>
      <c r="E164" s="43">
        <v>135567441.53999999</v>
      </c>
      <c r="F164" s="64">
        <f t="shared" si="3"/>
        <v>65844068.659999996</v>
      </c>
      <c r="G164" s="41"/>
    </row>
    <row r="165" spans="1:7" x14ac:dyDescent="0.25">
      <c r="A165" s="47" t="s">
        <v>633</v>
      </c>
      <c r="B165" s="86" t="s">
        <v>25</v>
      </c>
      <c r="C165" s="87" t="s">
        <v>351</v>
      </c>
      <c r="D165" s="43">
        <v>201411510.19999999</v>
      </c>
      <c r="E165" s="43">
        <v>135567441.53999999</v>
      </c>
      <c r="F165" s="64">
        <f t="shared" si="3"/>
        <v>65844068.659999996</v>
      </c>
      <c r="G165" s="41"/>
    </row>
    <row r="166" spans="1:7" ht="23.25" x14ac:dyDescent="0.25">
      <c r="A166" s="47" t="s">
        <v>634</v>
      </c>
      <c r="B166" s="86" t="s">
        <v>25</v>
      </c>
      <c r="C166" s="87" t="s">
        <v>352</v>
      </c>
      <c r="D166" s="43">
        <v>1313984000</v>
      </c>
      <c r="E166" s="43">
        <v>955529850.52999997</v>
      </c>
      <c r="F166" s="64">
        <f t="shared" si="3"/>
        <v>358454149.47000003</v>
      </c>
    </row>
    <row r="167" spans="1:7" ht="34.5" x14ac:dyDescent="0.25">
      <c r="A167" s="47" t="s">
        <v>635</v>
      </c>
      <c r="B167" s="86" t="s">
        <v>25</v>
      </c>
      <c r="C167" s="87" t="s">
        <v>353</v>
      </c>
      <c r="D167" s="43">
        <v>12025800</v>
      </c>
      <c r="E167" s="43">
        <v>9916933.0399999991</v>
      </c>
      <c r="F167" s="64">
        <f t="shared" si="3"/>
        <v>2108866.9600000009</v>
      </c>
    </row>
    <row r="168" spans="1:7" ht="34.5" x14ac:dyDescent="0.25">
      <c r="A168" s="47" t="s">
        <v>636</v>
      </c>
      <c r="B168" s="86" t="s">
        <v>25</v>
      </c>
      <c r="C168" s="87" t="s">
        <v>354</v>
      </c>
      <c r="D168" s="43">
        <v>12025800</v>
      </c>
      <c r="E168" s="43">
        <v>9916933.0399999991</v>
      </c>
      <c r="F168" s="64">
        <f t="shared" si="3"/>
        <v>2108866.9600000009</v>
      </c>
    </row>
    <row r="169" spans="1:7" ht="34.5" x14ac:dyDescent="0.25">
      <c r="A169" s="47" t="s">
        <v>637</v>
      </c>
      <c r="B169" s="86" t="s">
        <v>25</v>
      </c>
      <c r="C169" s="87" t="s">
        <v>355</v>
      </c>
      <c r="D169" s="43">
        <v>79700800</v>
      </c>
      <c r="E169" s="43">
        <v>56884627.490000002</v>
      </c>
      <c r="F169" s="64">
        <f t="shared" si="3"/>
        <v>22816172.509999998</v>
      </c>
    </row>
    <row r="170" spans="1:7" ht="34.5" x14ac:dyDescent="0.25">
      <c r="A170" s="47" t="s">
        <v>638</v>
      </c>
      <c r="B170" s="86" t="s">
        <v>25</v>
      </c>
      <c r="C170" s="87" t="s">
        <v>356</v>
      </c>
      <c r="D170" s="43">
        <v>79700800</v>
      </c>
      <c r="E170" s="43">
        <v>56884627.490000002</v>
      </c>
      <c r="F170" s="64">
        <f t="shared" si="3"/>
        <v>22816172.509999998</v>
      </c>
    </row>
    <row r="171" spans="1:7" ht="45.75" x14ac:dyDescent="0.25">
      <c r="A171" s="47" t="s">
        <v>639</v>
      </c>
      <c r="B171" s="86" t="s">
        <v>25</v>
      </c>
      <c r="C171" s="87" t="s">
        <v>357</v>
      </c>
      <c r="D171" s="43">
        <v>112700</v>
      </c>
      <c r="E171" s="43">
        <v>112700</v>
      </c>
      <c r="F171" s="64">
        <f t="shared" si="3"/>
        <v>0</v>
      </c>
    </row>
    <row r="172" spans="1:7" ht="57" x14ac:dyDescent="0.25">
      <c r="A172" s="47" t="s">
        <v>640</v>
      </c>
      <c r="B172" s="86" t="s">
        <v>25</v>
      </c>
      <c r="C172" s="87" t="s">
        <v>358</v>
      </c>
      <c r="D172" s="43">
        <v>112700</v>
      </c>
      <c r="E172" s="43">
        <v>112700</v>
      </c>
      <c r="F172" s="64">
        <f t="shared" si="3"/>
        <v>0</v>
      </c>
    </row>
    <row r="173" spans="1:7" x14ac:dyDescent="0.25">
      <c r="A173" s="47" t="s">
        <v>641</v>
      </c>
      <c r="B173" s="86" t="s">
        <v>25</v>
      </c>
      <c r="C173" s="87" t="s">
        <v>359</v>
      </c>
      <c r="D173" s="43">
        <v>1222144700</v>
      </c>
      <c r="E173" s="43">
        <v>888615590</v>
      </c>
      <c r="F173" s="64">
        <f t="shared" si="3"/>
        <v>333529110</v>
      </c>
    </row>
    <row r="174" spans="1:7" ht="23.25" x14ac:dyDescent="0.25">
      <c r="A174" s="47" t="s">
        <v>642</v>
      </c>
      <c r="B174" s="86" t="s">
        <v>25</v>
      </c>
      <c r="C174" s="87" t="s">
        <v>360</v>
      </c>
      <c r="D174" s="43">
        <v>1222144700</v>
      </c>
      <c r="E174" s="43">
        <v>888615590</v>
      </c>
      <c r="F174" s="64">
        <f t="shared" si="3"/>
        <v>333529110</v>
      </c>
    </row>
    <row r="175" spans="1:7" x14ac:dyDescent="0.25">
      <c r="A175" s="47" t="s">
        <v>643</v>
      </c>
      <c r="B175" s="86" t="s">
        <v>25</v>
      </c>
      <c r="C175" s="87" t="s">
        <v>361</v>
      </c>
      <c r="D175" s="43">
        <v>68143748.400000006</v>
      </c>
      <c r="E175" s="43">
        <v>53367589.880000003</v>
      </c>
      <c r="F175" s="64">
        <f t="shared" si="3"/>
        <v>14776158.520000003</v>
      </c>
    </row>
    <row r="176" spans="1:7" ht="57" x14ac:dyDescent="0.25">
      <c r="A176" s="47" t="s">
        <v>644</v>
      </c>
      <c r="B176" s="86" t="s">
        <v>25</v>
      </c>
      <c r="C176" s="87" t="s">
        <v>362</v>
      </c>
      <c r="D176" s="43">
        <v>4035348.4</v>
      </c>
      <c r="E176" s="43">
        <v>3095475.33</v>
      </c>
      <c r="F176" s="64">
        <f t="shared" si="3"/>
        <v>939873.06999999983</v>
      </c>
    </row>
    <row r="177" spans="1:6" ht="57" x14ac:dyDescent="0.25">
      <c r="A177" s="47" t="s">
        <v>645</v>
      </c>
      <c r="B177" s="86" t="s">
        <v>25</v>
      </c>
      <c r="C177" s="87" t="s">
        <v>363</v>
      </c>
      <c r="D177" s="43">
        <v>4035348.4</v>
      </c>
      <c r="E177" s="43">
        <v>3095475.33</v>
      </c>
      <c r="F177" s="64">
        <f t="shared" si="3"/>
        <v>939873.06999999983</v>
      </c>
    </row>
    <row r="178" spans="1:6" ht="57" x14ac:dyDescent="0.25">
      <c r="A178" s="47" t="s">
        <v>646</v>
      </c>
      <c r="B178" s="86" t="s">
        <v>25</v>
      </c>
      <c r="C178" s="87" t="s">
        <v>440</v>
      </c>
      <c r="D178" s="43">
        <v>49809700</v>
      </c>
      <c r="E178" s="43">
        <v>35973414.549999997</v>
      </c>
      <c r="F178" s="64">
        <f t="shared" si="3"/>
        <v>13836285.450000003</v>
      </c>
    </row>
    <row r="179" spans="1:6" ht="57" x14ac:dyDescent="0.25">
      <c r="A179" s="47" t="s">
        <v>647</v>
      </c>
      <c r="B179" s="86" t="s">
        <v>25</v>
      </c>
      <c r="C179" s="87" t="s">
        <v>441</v>
      </c>
      <c r="D179" s="43">
        <v>49809700</v>
      </c>
      <c r="E179" s="43">
        <v>35973414.549999997</v>
      </c>
      <c r="F179" s="64">
        <f t="shared" si="3"/>
        <v>13836285.450000003</v>
      </c>
    </row>
    <row r="180" spans="1:6" ht="23.25" x14ac:dyDescent="0.25">
      <c r="A180" s="47" t="s">
        <v>848</v>
      </c>
      <c r="B180" s="86" t="s">
        <v>25</v>
      </c>
      <c r="C180" s="87" t="s">
        <v>850</v>
      </c>
      <c r="D180" s="43">
        <v>14298700</v>
      </c>
      <c r="E180" s="43">
        <v>14298700</v>
      </c>
      <c r="F180" s="64">
        <f t="shared" si="3"/>
        <v>0</v>
      </c>
    </row>
    <row r="181" spans="1:6" ht="23.25" x14ac:dyDescent="0.25">
      <c r="A181" s="47" t="s">
        <v>849</v>
      </c>
      <c r="B181" s="86" t="s">
        <v>25</v>
      </c>
      <c r="C181" s="87" t="s">
        <v>851</v>
      </c>
      <c r="D181" s="43">
        <v>14298700</v>
      </c>
      <c r="E181" s="43">
        <v>14298700</v>
      </c>
      <c r="F181" s="64">
        <f t="shared" si="3"/>
        <v>0</v>
      </c>
    </row>
    <row r="182" spans="1:6" ht="23.25" x14ac:dyDescent="0.25">
      <c r="A182" s="47" t="s">
        <v>648</v>
      </c>
      <c r="B182" s="86" t="s">
        <v>25</v>
      </c>
      <c r="C182" s="87" t="s">
        <v>448</v>
      </c>
      <c r="D182" s="43">
        <v>684415</v>
      </c>
      <c r="E182" s="43">
        <v>134415</v>
      </c>
      <c r="F182" s="64">
        <f t="shared" si="3"/>
        <v>550000</v>
      </c>
    </row>
    <row r="183" spans="1:6" ht="23.25" x14ac:dyDescent="0.25">
      <c r="A183" s="47" t="s">
        <v>649</v>
      </c>
      <c r="B183" s="86" t="s">
        <v>25</v>
      </c>
      <c r="C183" s="87" t="s">
        <v>449</v>
      </c>
      <c r="D183" s="43">
        <v>684415</v>
      </c>
      <c r="E183" s="43">
        <v>134415</v>
      </c>
      <c r="F183" s="64">
        <f t="shared" si="3"/>
        <v>550000</v>
      </c>
    </row>
    <row r="184" spans="1:6" ht="34.5" x14ac:dyDescent="0.25">
      <c r="A184" s="47" t="s">
        <v>650</v>
      </c>
      <c r="B184" s="86" t="s">
        <v>25</v>
      </c>
      <c r="C184" s="87" t="s">
        <v>662</v>
      </c>
      <c r="D184" s="43">
        <v>200000</v>
      </c>
      <c r="E184" s="43">
        <v>0</v>
      </c>
      <c r="F184" s="64">
        <f t="shared" si="3"/>
        <v>200000</v>
      </c>
    </row>
    <row r="185" spans="1:6" ht="45.75" x14ac:dyDescent="0.25">
      <c r="A185" s="47" t="s">
        <v>651</v>
      </c>
      <c r="B185" s="86" t="s">
        <v>25</v>
      </c>
      <c r="C185" s="87" t="s">
        <v>450</v>
      </c>
      <c r="D185" s="43">
        <v>484415</v>
      </c>
      <c r="E185" s="43">
        <v>134415</v>
      </c>
      <c r="F185" s="64">
        <f t="shared" si="3"/>
        <v>350000</v>
      </c>
    </row>
    <row r="186" spans="1:6" x14ac:dyDescent="0.25">
      <c r="A186" s="47" t="s">
        <v>652</v>
      </c>
      <c r="B186" s="86" t="s">
        <v>25</v>
      </c>
      <c r="C186" s="87" t="s">
        <v>95</v>
      </c>
      <c r="D186" s="43">
        <v>1669215</v>
      </c>
      <c r="E186" s="43">
        <v>828524.44</v>
      </c>
      <c r="F186" s="64">
        <f t="shared" si="3"/>
        <v>840690.56</v>
      </c>
    </row>
    <row r="187" spans="1:6" ht="23.25" x14ac:dyDescent="0.25">
      <c r="A187" s="47" t="s">
        <v>653</v>
      </c>
      <c r="B187" s="86" t="s">
        <v>25</v>
      </c>
      <c r="C187" s="87" t="s">
        <v>364</v>
      </c>
      <c r="D187" s="43">
        <v>1669215</v>
      </c>
      <c r="E187" s="43">
        <v>828524.44</v>
      </c>
      <c r="F187" s="64">
        <f t="shared" si="3"/>
        <v>840690.56</v>
      </c>
    </row>
    <row r="188" spans="1:6" ht="34.5" x14ac:dyDescent="0.25">
      <c r="A188" s="47" t="s">
        <v>654</v>
      </c>
      <c r="B188" s="86" t="s">
        <v>25</v>
      </c>
      <c r="C188" s="87" t="s">
        <v>365</v>
      </c>
      <c r="D188" s="43">
        <v>1669215</v>
      </c>
      <c r="E188" s="43">
        <v>828524.44</v>
      </c>
      <c r="F188" s="64">
        <f t="shared" si="3"/>
        <v>840690.56</v>
      </c>
    </row>
    <row r="189" spans="1:6" ht="34.5" x14ac:dyDescent="0.25">
      <c r="A189" s="47" t="s">
        <v>655</v>
      </c>
      <c r="B189" s="86" t="s">
        <v>25</v>
      </c>
      <c r="C189" s="87" t="s">
        <v>96</v>
      </c>
      <c r="D189" s="43">
        <v>-180814.59</v>
      </c>
      <c r="E189" s="43">
        <v>-198066.46</v>
      </c>
      <c r="F189" s="65" t="s">
        <v>27</v>
      </c>
    </row>
    <row r="190" spans="1:6" ht="45.75" x14ac:dyDescent="0.25">
      <c r="A190" s="47" t="s">
        <v>656</v>
      </c>
      <c r="B190" s="86" t="s">
        <v>25</v>
      </c>
      <c r="C190" s="87" t="s">
        <v>366</v>
      </c>
      <c r="D190" s="43">
        <v>-180814.59</v>
      </c>
      <c r="E190" s="43">
        <v>-198066.46</v>
      </c>
      <c r="F190" s="65" t="s">
        <v>27</v>
      </c>
    </row>
    <row r="191" spans="1:6" ht="45.75" x14ac:dyDescent="0.25">
      <c r="A191" s="47" t="s">
        <v>657</v>
      </c>
      <c r="B191" s="86" t="s">
        <v>25</v>
      </c>
      <c r="C191" s="87" t="s">
        <v>367</v>
      </c>
      <c r="D191" s="43">
        <v>-180814.59</v>
      </c>
      <c r="E191" s="43">
        <v>-198066.46</v>
      </c>
      <c r="F191" s="65" t="s">
        <v>27</v>
      </c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DFC92-594E-4F32-AB7C-08B00C0EA759}">
  <dimension ref="A1:F535"/>
  <sheetViews>
    <sheetView topLeftCell="A352" workbookViewId="0">
      <selection activeCell="A18" sqref="A18"/>
    </sheetView>
  </sheetViews>
  <sheetFormatPr defaultRowHeight="15" x14ac:dyDescent="0.25"/>
  <cols>
    <col min="1" max="1" width="81.140625" customWidth="1"/>
    <col min="2" max="2" width="13.85546875" customWidth="1"/>
    <col min="3" max="3" width="22.85546875" customWidth="1"/>
    <col min="4" max="4" width="24.7109375" customWidth="1"/>
    <col min="5" max="5" width="13.85546875" customWidth="1"/>
    <col min="6" max="6" width="20.42578125" customWidth="1"/>
  </cols>
  <sheetData>
    <row r="1" spans="1:6" x14ac:dyDescent="0.25">
      <c r="A1" s="2" t="s">
        <v>97</v>
      </c>
      <c r="B1" s="2"/>
      <c r="C1" s="2"/>
      <c r="D1" s="7"/>
      <c r="E1" s="3"/>
      <c r="F1" s="7" t="s">
        <v>882</v>
      </c>
    </row>
    <row r="2" spans="1:6" x14ac:dyDescent="0.25">
      <c r="A2" s="118" t="s">
        <v>905</v>
      </c>
      <c r="B2" s="118"/>
      <c r="C2" s="118" t="s">
        <v>906</v>
      </c>
      <c r="D2" s="122" t="s">
        <v>18</v>
      </c>
      <c r="E2" s="124" t="s">
        <v>907</v>
      </c>
      <c r="F2" s="126" t="s">
        <v>332</v>
      </c>
    </row>
    <row r="3" spans="1:6" ht="39" customHeight="1" x14ac:dyDescent="0.25">
      <c r="A3" s="118"/>
      <c r="B3" s="118"/>
      <c r="C3" s="118"/>
      <c r="D3" s="123"/>
      <c r="E3" s="125"/>
      <c r="F3" s="127"/>
    </row>
    <row r="4" spans="1:6" x14ac:dyDescent="0.25">
      <c r="A4" s="67" t="s">
        <v>19</v>
      </c>
      <c r="B4" s="72" t="s">
        <v>20</v>
      </c>
      <c r="C4" s="72" t="s">
        <v>21</v>
      </c>
      <c r="D4" s="73" t="s">
        <v>22</v>
      </c>
      <c r="E4" s="73" t="s">
        <v>23</v>
      </c>
      <c r="F4" s="74" t="s">
        <v>24</v>
      </c>
    </row>
    <row r="5" spans="1:6" x14ac:dyDescent="0.25">
      <c r="A5" s="69" t="s">
        <v>776</v>
      </c>
      <c r="B5" s="58" t="s">
        <v>98</v>
      </c>
      <c r="C5" s="90" t="s">
        <v>26</v>
      </c>
      <c r="D5" s="66">
        <v>3316085723.9699998</v>
      </c>
      <c r="E5" s="66">
        <v>2190750486.9499998</v>
      </c>
      <c r="F5" s="78">
        <f t="shared" ref="F5:F71" si="0">D5-E5</f>
        <v>1125335237.02</v>
      </c>
    </row>
    <row r="6" spans="1:6" ht="14.25" customHeight="1" x14ac:dyDescent="0.25">
      <c r="A6" s="70" t="s">
        <v>28</v>
      </c>
      <c r="B6" s="75"/>
      <c r="C6" s="89"/>
      <c r="D6" s="82"/>
      <c r="E6" s="82"/>
      <c r="F6" s="78">
        <f t="shared" si="0"/>
        <v>0</v>
      </c>
    </row>
    <row r="7" spans="1:6" ht="18" customHeight="1" x14ac:dyDescent="0.25">
      <c r="A7" s="71" t="s">
        <v>775</v>
      </c>
      <c r="B7" s="91" t="s">
        <v>98</v>
      </c>
      <c r="C7" s="79" t="s">
        <v>99</v>
      </c>
      <c r="D7" s="78">
        <v>196580027.81999999</v>
      </c>
      <c r="E7" s="78">
        <v>145375024.31999999</v>
      </c>
      <c r="F7" s="78">
        <f t="shared" si="0"/>
        <v>51205003.5</v>
      </c>
    </row>
    <row r="8" spans="1:6" ht="24" customHeight="1" x14ac:dyDescent="0.25">
      <c r="A8" s="71" t="s">
        <v>774</v>
      </c>
      <c r="B8" s="92" t="s">
        <v>98</v>
      </c>
      <c r="C8" s="79" t="s">
        <v>100</v>
      </c>
      <c r="D8" s="78">
        <v>3940284.2</v>
      </c>
      <c r="E8" s="78">
        <v>2836012.42</v>
      </c>
      <c r="F8" s="78">
        <f t="shared" si="0"/>
        <v>1104271.7800000003</v>
      </c>
    </row>
    <row r="9" spans="1:6" ht="36" customHeight="1" x14ac:dyDescent="0.25">
      <c r="A9" s="71" t="s">
        <v>680</v>
      </c>
      <c r="B9" s="92" t="s">
        <v>98</v>
      </c>
      <c r="C9" s="79" t="s">
        <v>101</v>
      </c>
      <c r="D9" s="78">
        <v>3940284.2</v>
      </c>
      <c r="E9" s="78">
        <v>2836012.42</v>
      </c>
      <c r="F9" s="78">
        <f t="shared" si="0"/>
        <v>1104271.7800000003</v>
      </c>
    </row>
    <row r="10" spans="1:6" ht="15" customHeight="1" x14ac:dyDescent="0.25">
      <c r="A10" s="71" t="s">
        <v>679</v>
      </c>
      <c r="B10" s="92" t="s">
        <v>98</v>
      </c>
      <c r="C10" s="79" t="s">
        <v>102</v>
      </c>
      <c r="D10" s="78">
        <v>3940284.2</v>
      </c>
      <c r="E10" s="78">
        <v>2836012.42</v>
      </c>
      <c r="F10" s="78">
        <f t="shared" si="0"/>
        <v>1104271.7800000003</v>
      </c>
    </row>
    <row r="11" spans="1:6" x14ac:dyDescent="0.25">
      <c r="A11" s="71" t="s">
        <v>678</v>
      </c>
      <c r="B11" s="92" t="s">
        <v>98</v>
      </c>
      <c r="C11" s="79" t="s">
        <v>103</v>
      </c>
      <c r="D11" s="78">
        <v>3228583</v>
      </c>
      <c r="E11" s="78">
        <v>2280664.7200000002</v>
      </c>
      <c r="F11" s="78">
        <f t="shared" si="0"/>
        <v>947918.2799999998</v>
      </c>
    </row>
    <row r="12" spans="1:6" ht="23.25" x14ac:dyDescent="0.25">
      <c r="A12" s="71" t="s">
        <v>677</v>
      </c>
      <c r="B12" s="92" t="s">
        <v>98</v>
      </c>
      <c r="C12" s="79" t="s">
        <v>104</v>
      </c>
      <c r="D12" s="78">
        <v>711701.2</v>
      </c>
      <c r="E12" s="78">
        <v>555347.69999999995</v>
      </c>
      <c r="F12" s="78">
        <f t="shared" si="0"/>
        <v>156353.5</v>
      </c>
    </row>
    <row r="13" spans="1:6" ht="23.25" x14ac:dyDescent="0.25">
      <c r="A13" s="71" t="s">
        <v>773</v>
      </c>
      <c r="B13" s="92" t="s">
        <v>98</v>
      </c>
      <c r="C13" s="79" t="s">
        <v>772</v>
      </c>
      <c r="D13" s="78">
        <v>100500</v>
      </c>
      <c r="E13" s="78">
        <v>0</v>
      </c>
      <c r="F13" s="78">
        <f t="shared" si="0"/>
        <v>100500</v>
      </c>
    </row>
    <row r="14" spans="1:6" x14ac:dyDescent="0.25">
      <c r="A14" s="71" t="s">
        <v>676</v>
      </c>
      <c r="B14" s="92" t="s">
        <v>98</v>
      </c>
      <c r="C14" s="79" t="s">
        <v>771</v>
      </c>
      <c r="D14" s="78">
        <v>100500</v>
      </c>
      <c r="E14" s="78">
        <v>0</v>
      </c>
      <c r="F14" s="78">
        <f t="shared" si="0"/>
        <v>100500</v>
      </c>
    </row>
    <row r="15" spans="1:6" x14ac:dyDescent="0.25">
      <c r="A15" s="71" t="s">
        <v>675</v>
      </c>
      <c r="B15" s="92" t="s">
        <v>98</v>
      </c>
      <c r="C15" s="79" t="s">
        <v>770</v>
      </c>
      <c r="D15" s="78">
        <v>100500</v>
      </c>
      <c r="E15" s="78">
        <v>0</v>
      </c>
      <c r="F15" s="78">
        <f t="shared" si="0"/>
        <v>100500</v>
      </c>
    </row>
    <row r="16" spans="1:6" x14ac:dyDescent="0.25">
      <c r="A16" s="71" t="s">
        <v>674</v>
      </c>
      <c r="B16" s="92" t="s">
        <v>98</v>
      </c>
      <c r="C16" s="79" t="s">
        <v>769</v>
      </c>
      <c r="D16" s="78">
        <v>100500</v>
      </c>
      <c r="E16" s="78">
        <v>0</v>
      </c>
      <c r="F16" s="78">
        <f t="shared" si="0"/>
        <v>100500</v>
      </c>
    </row>
    <row r="17" spans="1:6" ht="23.25" x14ac:dyDescent="0.25">
      <c r="A17" s="71" t="s">
        <v>768</v>
      </c>
      <c r="B17" s="92" t="s">
        <v>98</v>
      </c>
      <c r="C17" s="79" t="s">
        <v>105</v>
      </c>
      <c r="D17" s="78">
        <v>82900006.700000003</v>
      </c>
      <c r="E17" s="78">
        <v>64154908.049999997</v>
      </c>
      <c r="F17" s="78">
        <f t="shared" si="0"/>
        <v>18745098.650000006</v>
      </c>
    </row>
    <row r="18" spans="1:6" ht="34.5" x14ac:dyDescent="0.25">
      <c r="A18" s="71" t="s">
        <v>680</v>
      </c>
      <c r="B18" s="92" t="s">
        <v>98</v>
      </c>
      <c r="C18" s="79" t="s">
        <v>106</v>
      </c>
      <c r="D18" s="78">
        <v>73512780</v>
      </c>
      <c r="E18" s="78">
        <v>58232109.869999997</v>
      </c>
      <c r="F18" s="78">
        <f t="shared" si="0"/>
        <v>15280670.130000003</v>
      </c>
    </row>
    <row r="19" spans="1:6" x14ac:dyDescent="0.25">
      <c r="A19" s="71" t="s">
        <v>679</v>
      </c>
      <c r="B19" s="92" t="s">
        <v>98</v>
      </c>
      <c r="C19" s="79" t="s">
        <v>107</v>
      </c>
      <c r="D19" s="78">
        <v>73512780</v>
      </c>
      <c r="E19" s="78">
        <v>58232109.869999997</v>
      </c>
      <c r="F19" s="78">
        <f t="shared" si="0"/>
        <v>15280670.130000003</v>
      </c>
    </row>
    <row r="20" spans="1:6" x14ac:dyDescent="0.25">
      <c r="A20" s="71" t="s">
        <v>678</v>
      </c>
      <c r="B20" s="92" t="s">
        <v>98</v>
      </c>
      <c r="C20" s="79" t="s">
        <v>108</v>
      </c>
      <c r="D20" s="78">
        <v>56711068</v>
      </c>
      <c r="E20" s="78">
        <v>45253324.700000003</v>
      </c>
      <c r="F20" s="78">
        <f t="shared" si="0"/>
        <v>11457743.299999997</v>
      </c>
    </row>
    <row r="21" spans="1:6" ht="23.25" x14ac:dyDescent="0.25">
      <c r="A21" s="71" t="s">
        <v>797</v>
      </c>
      <c r="B21" s="92" t="s">
        <v>98</v>
      </c>
      <c r="C21" s="79" t="s">
        <v>819</v>
      </c>
      <c r="D21" s="78">
        <v>174466</v>
      </c>
      <c r="E21" s="78">
        <v>174466</v>
      </c>
      <c r="F21" s="78">
        <f t="shared" si="0"/>
        <v>0</v>
      </c>
    </row>
    <row r="22" spans="1:6" ht="23.25" x14ac:dyDescent="0.25">
      <c r="A22" s="71" t="s">
        <v>677</v>
      </c>
      <c r="B22" s="92" t="s">
        <v>98</v>
      </c>
      <c r="C22" s="79" t="s">
        <v>109</v>
      </c>
      <c r="D22" s="78">
        <v>16627246</v>
      </c>
      <c r="E22" s="78">
        <v>12804319.17</v>
      </c>
      <c r="F22" s="78">
        <f t="shared" si="0"/>
        <v>3822926.83</v>
      </c>
    </row>
    <row r="23" spans="1:6" x14ac:dyDescent="0.25">
      <c r="A23" s="71" t="s">
        <v>676</v>
      </c>
      <c r="B23" s="92" t="s">
        <v>98</v>
      </c>
      <c r="C23" s="79" t="s">
        <v>110</v>
      </c>
      <c r="D23" s="78">
        <v>8933027.3599999994</v>
      </c>
      <c r="E23" s="78">
        <v>5477899.8399999999</v>
      </c>
      <c r="F23" s="78">
        <f t="shared" si="0"/>
        <v>3455127.5199999996</v>
      </c>
    </row>
    <row r="24" spans="1:6" x14ac:dyDescent="0.25">
      <c r="A24" s="71" t="s">
        <v>675</v>
      </c>
      <c r="B24" s="92" t="s">
        <v>98</v>
      </c>
      <c r="C24" s="79" t="s">
        <v>111</v>
      </c>
      <c r="D24" s="78">
        <v>8933027.3599999994</v>
      </c>
      <c r="E24" s="78">
        <v>5477899.8399999999</v>
      </c>
      <c r="F24" s="78">
        <f t="shared" si="0"/>
        <v>3455127.5199999996</v>
      </c>
    </row>
    <row r="25" spans="1:6" ht="23.25" x14ac:dyDescent="0.25">
      <c r="A25" s="71" t="s">
        <v>735</v>
      </c>
      <c r="B25" s="92" t="s">
        <v>98</v>
      </c>
      <c r="C25" s="79" t="s">
        <v>826</v>
      </c>
      <c r="D25" s="78">
        <v>348004</v>
      </c>
      <c r="E25" s="78">
        <v>0</v>
      </c>
      <c r="F25" s="78">
        <f t="shared" si="0"/>
        <v>348004</v>
      </c>
    </row>
    <row r="26" spans="1:6" x14ac:dyDescent="0.25">
      <c r="A26" s="71" t="s">
        <v>674</v>
      </c>
      <c r="B26" s="92" t="s">
        <v>98</v>
      </c>
      <c r="C26" s="79" t="s">
        <v>112</v>
      </c>
      <c r="D26" s="78">
        <v>7763235.4199999999</v>
      </c>
      <c r="E26" s="78">
        <v>4846148.54</v>
      </c>
      <c r="F26" s="78">
        <f t="shared" si="0"/>
        <v>2917086.88</v>
      </c>
    </row>
    <row r="27" spans="1:6" x14ac:dyDescent="0.25">
      <c r="A27" s="71" t="s">
        <v>710</v>
      </c>
      <c r="B27" s="92" t="s">
        <v>98</v>
      </c>
      <c r="C27" s="79" t="s">
        <v>488</v>
      </c>
      <c r="D27" s="78">
        <v>821787.94</v>
      </c>
      <c r="E27" s="78">
        <v>631751.30000000005</v>
      </c>
      <c r="F27" s="78">
        <f t="shared" si="0"/>
        <v>190036.6399999999</v>
      </c>
    </row>
    <row r="28" spans="1:6" x14ac:dyDescent="0.25">
      <c r="A28" s="71" t="s">
        <v>692</v>
      </c>
      <c r="B28" s="92" t="s">
        <v>98</v>
      </c>
      <c r="C28" s="79" t="s">
        <v>113</v>
      </c>
      <c r="D28" s="78">
        <v>454199.34</v>
      </c>
      <c r="E28" s="78">
        <v>444898.34</v>
      </c>
      <c r="F28" s="78">
        <f t="shared" si="0"/>
        <v>9301</v>
      </c>
    </row>
    <row r="29" spans="1:6" x14ac:dyDescent="0.25">
      <c r="A29" s="71" t="s">
        <v>805</v>
      </c>
      <c r="B29" s="92" t="s">
        <v>98</v>
      </c>
      <c r="C29" s="79" t="s">
        <v>827</v>
      </c>
      <c r="D29" s="78">
        <v>132335.34</v>
      </c>
      <c r="E29" s="78">
        <v>132335.34</v>
      </c>
      <c r="F29" s="78">
        <f t="shared" si="0"/>
        <v>0</v>
      </c>
    </row>
    <row r="30" spans="1:6" ht="23.25" x14ac:dyDescent="0.25">
      <c r="A30" s="71" t="s">
        <v>803</v>
      </c>
      <c r="B30" s="92" t="s">
        <v>98</v>
      </c>
      <c r="C30" s="79" t="s">
        <v>828</v>
      </c>
      <c r="D30" s="78">
        <v>132335.34</v>
      </c>
      <c r="E30" s="78">
        <v>132335.34</v>
      </c>
      <c r="F30" s="78">
        <f t="shared" si="0"/>
        <v>0</v>
      </c>
    </row>
    <row r="31" spans="1:6" x14ac:dyDescent="0.25">
      <c r="A31" s="71" t="s">
        <v>706</v>
      </c>
      <c r="B31" s="92" t="s">
        <v>98</v>
      </c>
      <c r="C31" s="79" t="s">
        <v>114</v>
      </c>
      <c r="D31" s="78">
        <v>321864</v>
      </c>
      <c r="E31" s="78">
        <v>312563</v>
      </c>
      <c r="F31" s="78">
        <f t="shared" si="0"/>
        <v>9301</v>
      </c>
    </row>
    <row r="32" spans="1:6" x14ac:dyDescent="0.25">
      <c r="A32" s="71" t="s">
        <v>732</v>
      </c>
      <c r="B32" s="92" t="s">
        <v>98</v>
      </c>
      <c r="C32" s="79" t="s">
        <v>115</v>
      </c>
      <c r="D32" s="78">
        <v>7000</v>
      </c>
      <c r="E32" s="78">
        <v>6699</v>
      </c>
      <c r="F32" s="78">
        <f t="shared" si="0"/>
        <v>301</v>
      </c>
    </row>
    <row r="33" spans="1:6" x14ac:dyDescent="0.25">
      <c r="A33" s="71" t="s">
        <v>762</v>
      </c>
      <c r="B33" s="92" t="s">
        <v>98</v>
      </c>
      <c r="C33" s="79" t="s">
        <v>116</v>
      </c>
      <c r="D33" s="78">
        <v>314864</v>
      </c>
      <c r="E33" s="78">
        <v>305864</v>
      </c>
      <c r="F33" s="78">
        <f t="shared" si="0"/>
        <v>9000</v>
      </c>
    </row>
    <row r="34" spans="1:6" x14ac:dyDescent="0.25">
      <c r="A34" s="71" t="s">
        <v>767</v>
      </c>
      <c r="B34" s="92" t="s">
        <v>98</v>
      </c>
      <c r="C34" s="79" t="s">
        <v>117</v>
      </c>
      <c r="D34" s="78">
        <v>112700</v>
      </c>
      <c r="E34" s="78">
        <v>112686</v>
      </c>
      <c r="F34" s="78">
        <f t="shared" si="0"/>
        <v>14</v>
      </c>
    </row>
    <row r="35" spans="1:6" x14ac:dyDescent="0.25">
      <c r="A35" s="71" t="s">
        <v>676</v>
      </c>
      <c r="B35" s="92" t="s">
        <v>98</v>
      </c>
      <c r="C35" s="79" t="s">
        <v>118</v>
      </c>
      <c r="D35" s="78">
        <v>112700</v>
      </c>
      <c r="E35" s="78">
        <v>112686</v>
      </c>
      <c r="F35" s="78">
        <f t="shared" si="0"/>
        <v>14</v>
      </c>
    </row>
    <row r="36" spans="1:6" x14ac:dyDescent="0.25">
      <c r="A36" s="71" t="s">
        <v>675</v>
      </c>
      <c r="B36" s="92" t="s">
        <v>98</v>
      </c>
      <c r="C36" s="79" t="s">
        <v>119</v>
      </c>
      <c r="D36" s="78">
        <v>112700</v>
      </c>
      <c r="E36" s="78">
        <v>112686</v>
      </c>
      <c r="F36" s="78">
        <f t="shared" si="0"/>
        <v>14</v>
      </c>
    </row>
    <row r="37" spans="1:6" x14ac:dyDescent="0.25">
      <c r="A37" s="71" t="s">
        <v>674</v>
      </c>
      <c r="B37" s="92" t="s">
        <v>98</v>
      </c>
      <c r="C37" s="79" t="s">
        <v>120</v>
      </c>
      <c r="D37" s="78">
        <v>112700</v>
      </c>
      <c r="E37" s="78">
        <v>112686</v>
      </c>
      <c r="F37" s="78">
        <f t="shared" si="0"/>
        <v>14</v>
      </c>
    </row>
    <row r="38" spans="1:6" ht="23.25" x14ac:dyDescent="0.25">
      <c r="A38" s="71" t="s">
        <v>766</v>
      </c>
      <c r="B38" s="92" t="s">
        <v>98</v>
      </c>
      <c r="C38" s="79" t="s">
        <v>121</v>
      </c>
      <c r="D38" s="78">
        <v>22362859.420000002</v>
      </c>
      <c r="E38" s="78">
        <v>15665319.08</v>
      </c>
      <c r="F38" s="78">
        <f t="shared" si="0"/>
        <v>6697540.3400000017</v>
      </c>
    </row>
    <row r="39" spans="1:6" ht="34.5" x14ac:dyDescent="0.25">
      <c r="A39" s="71" t="s">
        <v>680</v>
      </c>
      <c r="B39" s="92" t="s">
        <v>98</v>
      </c>
      <c r="C39" s="79" t="s">
        <v>122</v>
      </c>
      <c r="D39" s="78">
        <v>19823481.02</v>
      </c>
      <c r="E39" s="78">
        <v>14101358.050000001</v>
      </c>
      <c r="F39" s="78">
        <f t="shared" si="0"/>
        <v>5722122.9699999988</v>
      </c>
    </row>
    <row r="40" spans="1:6" x14ac:dyDescent="0.25">
      <c r="A40" s="71" t="s">
        <v>679</v>
      </c>
      <c r="B40" s="92" t="s">
        <v>98</v>
      </c>
      <c r="C40" s="79" t="s">
        <v>123</v>
      </c>
      <c r="D40" s="78">
        <v>19823481.02</v>
      </c>
      <c r="E40" s="78">
        <v>14101358.050000001</v>
      </c>
      <c r="F40" s="78">
        <f t="shared" si="0"/>
        <v>5722122.9699999988</v>
      </c>
    </row>
    <row r="41" spans="1:6" x14ac:dyDescent="0.25">
      <c r="A41" s="71" t="s">
        <v>678</v>
      </c>
      <c r="B41" s="92" t="s">
        <v>98</v>
      </c>
      <c r="C41" s="79" t="s">
        <v>124</v>
      </c>
      <c r="D41" s="78">
        <v>15243064.68</v>
      </c>
      <c r="E41" s="78">
        <v>10951039.25</v>
      </c>
      <c r="F41" s="78">
        <f t="shared" si="0"/>
        <v>4292025.43</v>
      </c>
    </row>
    <row r="42" spans="1:6" ht="23.25" x14ac:dyDescent="0.25">
      <c r="A42" s="71" t="s">
        <v>677</v>
      </c>
      <c r="B42" s="92" t="s">
        <v>98</v>
      </c>
      <c r="C42" s="79" t="s">
        <v>125</v>
      </c>
      <c r="D42" s="78">
        <v>4580416.34</v>
      </c>
      <c r="E42" s="78">
        <v>3150318.8</v>
      </c>
      <c r="F42" s="78">
        <f t="shared" si="0"/>
        <v>1430097.54</v>
      </c>
    </row>
    <row r="43" spans="1:6" x14ac:dyDescent="0.25">
      <c r="A43" s="71" t="s">
        <v>676</v>
      </c>
      <c r="B43" s="92" t="s">
        <v>98</v>
      </c>
      <c r="C43" s="79" t="s">
        <v>126</v>
      </c>
      <c r="D43" s="78">
        <v>2537378.4</v>
      </c>
      <c r="E43" s="78">
        <v>1563845.86</v>
      </c>
      <c r="F43" s="78">
        <f t="shared" si="0"/>
        <v>973532.5399999998</v>
      </c>
    </row>
    <row r="44" spans="1:6" x14ac:dyDescent="0.25">
      <c r="A44" s="71" t="s">
        <v>675</v>
      </c>
      <c r="B44" s="92" t="s">
        <v>98</v>
      </c>
      <c r="C44" s="79" t="s">
        <v>127</v>
      </c>
      <c r="D44" s="78">
        <v>2537378.4</v>
      </c>
      <c r="E44" s="78">
        <v>1563845.86</v>
      </c>
      <c r="F44" s="78">
        <f t="shared" si="0"/>
        <v>973532.5399999998</v>
      </c>
    </row>
    <row r="45" spans="1:6" x14ac:dyDescent="0.25">
      <c r="A45" s="71" t="s">
        <v>674</v>
      </c>
      <c r="B45" s="92" t="s">
        <v>98</v>
      </c>
      <c r="C45" s="79" t="s">
        <v>128</v>
      </c>
      <c r="D45" s="78">
        <v>2537378.4</v>
      </c>
      <c r="E45" s="78">
        <v>1563845.86</v>
      </c>
      <c r="F45" s="78">
        <f t="shared" si="0"/>
        <v>973532.5399999998</v>
      </c>
    </row>
    <row r="46" spans="1:6" x14ac:dyDescent="0.25">
      <c r="A46" s="71" t="s">
        <v>692</v>
      </c>
      <c r="B46" s="92" t="s">
        <v>98</v>
      </c>
      <c r="C46" s="79" t="s">
        <v>129</v>
      </c>
      <c r="D46" s="78">
        <v>2000</v>
      </c>
      <c r="E46" s="78">
        <v>115.17</v>
      </c>
      <c r="F46" s="78">
        <f t="shared" si="0"/>
        <v>1884.83</v>
      </c>
    </row>
    <row r="47" spans="1:6" x14ac:dyDescent="0.25">
      <c r="A47" s="71" t="s">
        <v>706</v>
      </c>
      <c r="B47" s="92" t="s">
        <v>98</v>
      </c>
      <c r="C47" s="79" t="s">
        <v>130</v>
      </c>
      <c r="D47" s="78">
        <v>2000</v>
      </c>
      <c r="E47" s="78">
        <v>115.17</v>
      </c>
      <c r="F47" s="78">
        <f t="shared" si="0"/>
        <v>1884.83</v>
      </c>
    </row>
    <row r="48" spans="1:6" x14ac:dyDescent="0.25">
      <c r="A48" s="71" t="s">
        <v>762</v>
      </c>
      <c r="B48" s="92" t="s">
        <v>98</v>
      </c>
      <c r="C48" s="79" t="s">
        <v>131</v>
      </c>
      <c r="D48" s="78">
        <v>2000</v>
      </c>
      <c r="E48" s="78">
        <v>115.17</v>
      </c>
      <c r="F48" s="78">
        <f t="shared" si="0"/>
        <v>1884.83</v>
      </c>
    </row>
    <row r="49" spans="1:6" x14ac:dyDescent="0.25">
      <c r="A49" s="71" t="s">
        <v>765</v>
      </c>
      <c r="B49" s="92" t="s">
        <v>98</v>
      </c>
      <c r="C49" s="79" t="s">
        <v>132</v>
      </c>
      <c r="D49" s="78">
        <v>360000</v>
      </c>
      <c r="E49" s="78">
        <v>0</v>
      </c>
      <c r="F49" s="78">
        <f t="shared" si="0"/>
        <v>360000</v>
      </c>
    </row>
    <row r="50" spans="1:6" x14ac:dyDescent="0.25">
      <c r="A50" s="71" t="s">
        <v>692</v>
      </c>
      <c r="B50" s="92" t="s">
        <v>98</v>
      </c>
      <c r="C50" s="79" t="s">
        <v>133</v>
      </c>
      <c r="D50" s="78">
        <v>360000</v>
      </c>
      <c r="E50" s="78">
        <v>0</v>
      </c>
      <c r="F50" s="78">
        <f t="shared" si="0"/>
        <v>360000</v>
      </c>
    </row>
    <row r="51" spans="1:6" x14ac:dyDescent="0.25">
      <c r="A51" s="71" t="s">
        <v>764</v>
      </c>
      <c r="B51" s="92" t="s">
        <v>98</v>
      </c>
      <c r="C51" s="79" t="s">
        <v>134</v>
      </c>
      <c r="D51" s="78">
        <v>360000</v>
      </c>
      <c r="E51" s="78">
        <v>0</v>
      </c>
      <c r="F51" s="78">
        <f t="shared" si="0"/>
        <v>360000</v>
      </c>
    </row>
    <row r="52" spans="1:6" x14ac:dyDescent="0.25">
      <c r="A52" s="71" t="s">
        <v>763</v>
      </c>
      <c r="B52" s="92" t="s">
        <v>98</v>
      </c>
      <c r="C52" s="79" t="s">
        <v>135</v>
      </c>
      <c r="D52" s="78">
        <v>86803677.5</v>
      </c>
      <c r="E52" s="78">
        <v>62606098.770000003</v>
      </c>
      <c r="F52" s="78">
        <f t="shared" si="0"/>
        <v>24197578.729999997</v>
      </c>
    </row>
    <row r="53" spans="1:6" ht="34.5" x14ac:dyDescent="0.25">
      <c r="A53" s="71" t="s">
        <v>680</v>
      </c>
      <c r="B53" s="92" t="s">
        <v>98</v>
      </c>
      <c r="C53" s="79" t="s">
        <v>136</v>
      </c>
      <c r="D53" s="78">
        <v>74164451.099999994</v>
      </c>
      <c r="E53" s="78">
        <v>54050853.329999998</v>
      </c>
      <c r="F53" s="78">
        <f t="shared" si="0"/>
        <v>20113597.769999996</v>
      </c>
    </row>
    <row r="54" spans="1:6" x14ac:dyDescent="0.25">
      <c r="A54" s="71" t="s">
        <v>713</v>
      </c>
      <c r="B54" s="92" t="s">
        <v>98</v>
      </c>
      <c r="C54" s="79" t="s">
        <v>368</v>
      </c>
      <c r="D54" s="78">
        <v>55722051.100000001</v>
      </c>
      <c r="E54" s="78">
        <v>40429219.5</v>
      </c>
      <c r="F54" s="78">
        <f t="shared" si="0"/>
        <v>15292831.600000001</v>
      </c>
    </row>
    <row r="55" spans="1:6" x14ac:dyDescent="0.25">
      <c r="A55" s="71" t="s">
        <v>712</v>
      </c>
      <c r="B55" s="92" t="s">
        <v>98</v>
      </c>
      <c r="C55" s="79" t="s">
        <v>369</v>
      </c>
      <c r="D55" s="78">
        <v>42738854.380000003</v>
      </c>
      <c r="E55" s="78">
        <v>31494641.989999998</v>
      </c>
      <c r="F55" s="78">
        <f t="shared" si="0"/>
        <v>11244212.390000004</v>
      </c>
    </row>
    <row r="56" spans="1:6" ht="23.25" x14ac:dyDescent="0.25">
      <c r="A56" s="71" t="s">
        <v>711</v>
      </c>
      <c r="B56" s="92" t="s">
        <v>98</v>
      </c>
      <c r="C56" s="79" t="s">
        <v>370</v>
      </c>
      <c r="D56" s="78">
        <v>12983196.720000001</v>
      </c>
      <c r="E56" s="78">
        <v>8934577.5099999998</v>
      </c>
      <c r="F56" s="78">
        <f t="shared" si="0"/>
        <v>4048619.2100000009</v>
      </c>
    </row>
    <row r="57" spans="1:6" x14ac:dyDescent="0.25">
      <c r="A57" s="71" t="s">
        <v>679</v>
      </c>
      <c r="B57" s="92" t="s">
        <v>98</v>
      </c>
      <c r="C57" s="79" t="s">
        <v>137</v>
      </c>
      <c r="D57" s="78">
        <v>18442400</v>
      </c>
      <c r="E57" s="78">
        <v>13621633.83</v>
      </c>
      <c r="F57" s="78">
        <f t="shared" si="0"/>
        <v>4820766.17</v>
      </c>
    </row>
    <row r="58" spans="1:6" x14ac:dyDescent="0.25">
      <c r="A58" s="71" t="s">
        <v>678</v>
      </c>
      <c r="B58" s="92" t="s">
        <v>98</v>
      </c>
      <c r="C58" s="79" t="s">
        <v>138</v>
      </c>
      <c r="D58" s="78">
        <v>14169500</v>
      </c>
      <c r="E58" s="78">
        <v>10603297.470000001</v>
      </c>
      <c r="F58" s="78">
        <f t="shared" si="0"/>
        <v>3566202.5299999993</v>
      </c>
    </row>
    <row r="59" spans="1:6" ht="23.25" x14ac:dyDescent="0.25">
      <c r="A59" s="71" t="s">
        <v>797</v>
      </c>
      <c r="B59" s="92" t="s">
        <v>98</v>
      </c>
      <c r="C59" s="79" t="s">
        <v>829</v>
      </c>
      <c r="D59" s="78">
        <v>6000</v>
      </c>
      <c r="E59" s="78">
        <v>3373</v>
      </c>
      <c r="F59" s="78">
        <f t="shared" si="0"/>
        <v>2627</v>
      </c>
    </row>
    <row r="60" spans="1:6" ht="23.25" x14ac:dyDescent="0.25">
      <c r="A60" s="71" t="s">
        <v>677</v>
      </c>
      <c r="B60" s="92" t="s">
        <v>98</v>
      </c>
      <c r="C60" s="79" t="s">
        <v>139</v>
      </c>
      <c r="D60" s="78">
        <v>4266900</v>
      </c>
      <c r="E60" s="78">
        <v>3014963.36</v>
      </c>
      <c r="F60" s="78">
        <f t="shared" si="0"/>
        <v>1251936.6400000001</v>
      </c>
    </row>
    <row r="61" spans="1:6" x14ac:dyDescent="0.25">
      <c r="A61" s="71" t="s">
        <v>676</v>
      </c>
      <c r="B61" s="92" t="s">
        <v>98</v>
      </c>
      <c r="C61" s="79" t="s">
        <v>140</v>
      </c>
      <c r="D61" s="78">
        <v>12603689.4</v>
      </c>
      <c r="E61" s="78">
        <v>8526870.5899999999</v>
      </c>
      <c r="F61" s="78">
        <f t="shared" si="0"/>
        <v>4076818.8100000005</v>
      </c>
    </row>
    <row r="62" spans="1:6" x14ac:dyDescent="0.25">
      <c r="A62" s="71" t="s">
        <v>675</v>
      </c>
      <c r="B62" s="92" t="s">
        <v>98</v>
      </c>
      <c r="C62" s="79" t="s">
        <v>141</v>
      </c>
      <c r="D62" s="78">
        <v>12603689.4</v>
      </c>
      <c r="E62" s="78">
        <v>8526870.5899999999</v>
      </c>
      <c r="F62" s="78">
        <f t="shared" si="0"/>
        <v>4076818.8100000005</v>
      </c>
    </row>
    <row r="63" spans="1:6" ht="23.25" x14ac:dyDescent="0.25">
      <c r="A63" s="71" t="s">
        <v>735</v>
      </c>
      <c r="B63" s="92" t="s">
        <v>98</v>
      </c>
      <c r="C63" s="79" t="s">
        <v>830</v>
      </c>
      <c r="D63" s="78">
        <v>2405709.4</v>
      </c>
      <c r="E63" s="78">
        <v>1858283.9</v>
      </c>
      <c r="F63" s="78">
        <f t="shared" si="0"/>
        <v>547425.5</v>
      </c>
    </row>
    <row r="64" spans="1:6" x14ac:dyDescent="0.25">
      <c r="A64" s="71" t="s">
        <v>674</v>
      </c>
      <c r="B64" s="92" t="s">
        <v>98</v>
      </c>
      <c r="C64" s="79" t="s">
        <v>142</v>
      </c>
      <c r="D64" s="78">
        <v>8620033</v>
      </c>
      <c r="E64" s="78">
        <v>5718250.5300000003</v>
      </c>
      <c r="F64" s="78">
        <f t="shared" si="0"/>
        <v>2901782.4699999997</v>
      </c>
    </row>
    <row r="65" spans="1:6" x14ac:dyDescent="0.25">
      <c r="A65" s="71" t="s">
        <v>710</v>
      </c>
      <c r="B65" s="92" t="s">
        <v>98</v>
      </c>
      <c r="C65" s="79" t="s">
        <v>487</v>
      </c>
      <c r="D65" s="78">
        <v>1577947</v>
      </c>
      <c r="E65" s="78">
        <v>950336.16</v>
      </c>
      <c r="F65" s="78">
        <f t="shared" si="0"/>
        <v>627610.84</v>
      </c>
    </row>
    <row r="66" spans="1:6" x14ac:dyDescent="0.25">
      <c r="A66" s="71" t="s">
        <v>692</v>
      </c>
      <c r="B66" s="92" t="s">
        <v>98</v>
      </c>
      <c r="C66" s="79" t="s">
        <v>143</v>
      </c>
      <c r="D66" s="78">
        <v>35537</v>
      </c>
      <c r="E66" s="78">
        <v>28374.85</v>
      </c>
      <c r="F66" s="78">
        <f t="shared" si="0"/>
        <v>7162.1500000000015</v>
      </c>
    </row>
    <row r="67" spans="1:6" x14ac:dyDescent="0.25">
      <c r="A67" s="71" t="s">
        <v>706</v>
      </c>
      <c r="B67" s="92" t="s">
        <v>98</v>
      </c>
      <c r="C67" s="79" t="s">
        <v>144</v>
      </c>
      <c r="D67" s="78">
        <v>35537</v>
      </c>
      <c r="E67" s="78">
        <v>28374.85</v>
      </c>
      <c r="F67" s="78">
        <f t="shared" si="0"/>
        <v>7162.1500000000015</v>
      </c>
    </row>
    <row r="68" spans="1:6" x14ac:dyDescent="0.25">
      <c r="A68" s="71" t="s">
        <v>705</v>
      </c>
      <c r="B68" s="92" t="s">
        <v>98</v>
      </c>
      <c r="C68" s="79" t="s">
        <v>852</v>
      </c>
      <c r="D68" s="78">
        <v>11</v>
      </c>
      <c r="E68" s="78">
        <v>11</v>
      </c>
      <c r="F68" s="78">
        <f t="shared" si="0"/>
        <v>0</v>
      </c>
    </row>
    <row r="69" spans="1:6" x14ac:dyDescent="0.25">
      <c r="A69" s="71" t="s">
        <v>732</v>
      </c>
      <c r="B69" s="92" t="s">
        <v>98</v>
      </c>
      <c r="C69" s="79" t="s">
        <v>371</v>
      </c>
      <c r="D69" s="78">
        <v>13526</v>
      </c>
      <c r="E69" s="78">
        <v>9232</v>
      </c>
      <c r="F69" s="78">
        <f t="shared" si="0"/>
        <v>4294</v>
      </c>
    </row>
    <row r="70" spans="1:6" x14ac:dyDescent="0.25">
      <c r="A70" s="71" t="s">
        <v>762</v>
      </c>
      <c r="B70" s="92" t="s">
        <v>98</v>
      </c>
      <c r="C70" s="79" t="s">
        <v>145</v>
      </c>
      <c r="D70" s="78">
        <v>22000</v>
      </c>
      <c r="E70" s="78">
        <v>19131.849999999999</v>
      </c>
      <c r="F70" s="78">
        <f t="shared" si="0"/>
        <v>2868.1500000000015</v>
      </c>
    </row>
    <row r="71" spans="1:6" x14ac:dyDescent="0.25">
      <c r="A71" s="71" t="s">
        <v>761</v>
      </c>
      <c r="B71" s="92" t="s">
        <v>98</v>
      </c>
      <c r="C71" s="79" t="s">
        <v>146</v>
      </c>
      <c r="D71" s="78">
        <v>14570000</v>
      </c>
      <c r="E71" s="78">
        <v>7451559.3899999997</v>
      </c>
      <c r="F71" s="78">
        <f t="shared" si="0"/>
        <v>7118440.6100000003</v>
      </c>
    </row>
    <row r="72" spans="1:6" ht="23.25" x14ac:dyDescent="0.25">
      <c r="A72" s="71" t="s">
        <v>760</v>
      </c>
      <c r="B72" s="92" t="s">
        <v>98</v>
      </c>
      <c r="C72" s="79" t="s">
        <v>486</v>
      </c>
      <c r="D72" s="78">
        <v>13217200</v>
      </c>
      <c r="E72" s="78">
        <v>7010818.2699999996</v>
      </c>
      <c r="F72" s="78">
        <f t="shared" ref="F72:F135" si="1">D72-E72</f>
        <v>6206381.7300000004</v>
      </c>
    </row>
    <row r="73" spans="1:6" ht="34.5" x14ac:dyDescent="0.25">
      <c r="A73" s="71" t="s">
        <v>680</v>
      </c>
      <c r="B73" s="92" t="s">
        <v>98</v>
      </c>
      <c r="C73" s="79" t="s">
        <v>485</v>
      </c>
      <c r="D73" s="78">
        <v>7597420</v>
      </c>
      <c r="E73" s="78">
        <v>5743059.6799999997</v>
      </c>
      <c r="F73" s="78">
        <f t="shared" si="1"/>
        <v>1854360.3200000003</v>
      </c>
    </row>
    <row r="74" spans="1:6" x14ac:dyDescent="0.25">
      <c r="A74" s="71" t="s">
        <v>713</v>
      </c>
      <c r="B74" s="92" t="s">
        <v>98</v>
      </c>
      <c r="C74" s="79" t="s">
        <v>484</v>
      </c>
      <c r="D74" s="78">
        <v>7597420</v>
      </c>
      <c r="E74" s="78">
        <v>5743059.6799999997</v>
      </c>
      <c r="F74" s="78">
        <f t="shared" si="1"/>
        <v>1854360.3200000003</v>
      </c>
    </row>
    <row r="75" spans="1:6" x14ac:dyDescent="0.25">
      <c r="A75" s="71" t="s">
        <v>712</v>
      </c>
      <c r="B75" s="92" t="s">
        <v>98</v>
      </c>
      <c r="C75" s="79" t="s">
        <v>483</v>
      </c>
      <c r="D75" s="78">
        <v>5835166.4400000004</v>
      </c>
      <c r="E75" s="78">
        <v>4474790.7</v>
      </c>
      <c r="F75" s="78">
        <f t="shared" si="1"/>
        <v>1360375.7400000002</v>
      </c>
    </row>
    <row r="76" spans="1:6" ht="23.25" x14ac:dyDescent="0.25">
      <c r="A76" s="71" t="s">
        <v>711</v>
      </c>
      <c r="B76" s="92" t="s">
        <v>98</v>
      </c>
      <c r="C76" s="79" t="s">
        <v>482</v>
      </c>
      <c r="D76" s="78">
        <v>1762253.56</v>
      </c>
      <c r="E76" s="78">
        <v>1268268.98</v>
      </c>
      <c r="F76" s="78">
        <f t="shared" si="1"/>
        <v>493984.58000000007</v>
      </c>
    </row>
    <row r="77" spans="1:6" x14ac:dyDescent="0.25">
      <c r="A77" s="71" t="s">
        <v>676</v>
      </c>
      <c r="B77" s="92" t="s">
        <v>98</v>
      </c>
      <c r="C77" s="79" t="s">
        <v>481</v>
      </c>
      <c r="D77" s="78">
        <v>4499900</v>
      </c>
      <c r="E77" s="78">
        <v>333275.26</v>
      </c>
      <c r="F77" s="78">
        <f t="shared" si="1"/>
        <v>4166624.74</v>
      </c>
    </row>
    <row r="78" spans="1:6" x14ac:dyDescent="0.25">
      <c r="A78" s="71" t="s">
        <v>675</v>
      </c>
      <c r="B78" s="92" t="s">
        <v>98</v>
      </c>
      <c r="C78" s="79" t="s">
        <v>480</v>
      </c>
      <c r="D78" s="78">
        <v>4499900</v>
      </c>
      <c r="E78" s="78">
        <v>333275.26</v>
      </c>
      <c r="F78" s="78">
        <f t="shared" si="1"/>
        <v>4166624.74</v>
      </c>
    </row>
    <row r="79" spans="1:6" x14ac:dyDescent="0.25">
      <c r="A79" s="71" t="s">
        <v>674</v>
      </c>
      <c r="B79" s="92" t="s">
        <v>98</v>
      </c>
      <c r="C79" s="79" t="s">
        <v>479</v>
      </c>
      <c r="D79" s="78">
        <v>4499900</v>
      </c>
      <c r="E79" s="78">
        <v>333275.26</v>
      </c>
      <c r="F79" s="78">
        <f t="shared" si="1"/>
        <v>4166624.74</v>
      </c>
    </row>
    <row r="80" spans="1:6" x14ac:dyDescent="0.25">
      <c r="A80" s="71" t="s">
        <v>665</v>
      </c>
      <c r="B80" s="92" t="s">
        <v>98</v>
      </c>
      <c r="C80" s="79" t="s">
        <v>478</v>
      </c>
      <c r="D80" s="78">
        <v>1112380</v>
      </c>
      <c r="E80" s="78">
        <v>926983.33</v>
      </c>
      <c r="F80" s="78">
        <f t="shared" si="1"/>
        <v>185396.67000000004</v>
      </c>
    </row>
    <row r="81" spans="1:6" x14ac:dyDescent="0.25">
      <c r="A81" s="71" t="s">
        <v>643</v>
      </c>
      <c r="B81" s="92" t="s">
        <v>98</v>
      </c>
      <c r="C81" s="79" t="s">
        <v>477</v>
      </c>
      <c r="D81" s="78">
        <v>1112380</v>
      </c>
      <c r="E81" s="78">
        <v>926983.33</v>
      </c>
      <c r="F81" s="78">
        <f t="shared" si="1"/>
        <v>185396.67000000004</v>
      </c>
    </row>
    <row r="82" spans="1:6" x14ac:dyDescent="0.25">
      <c r="A82" s="71" t="s">
        <v>692</v>
      </c>
      <c r="B82" s="92" t="s">
        <v>98</v>
      </c>
      <c r="C82" s="79" t="s">
        <v>759</v>
      </c>
      <c r="D82" s="78">
        <v>7500</v>
      </c>
      <c r="E82" s="78">
        <v>7500</v>
      </c>
      <c r="F82" s="78">
        <f t="shared" si="1"/>
        <v>0</v>
      </c>
    </row>
    <row r="83" spans="1:6" x14ac:dyDescent="0.25">
      <c r="A83" s="71" t="s">
        <v>706</v>
      </c>
      <c r="B83" s="92" t="s">
        <v>98</v>
      </c>
      <c r="C83" s="79" t="s">
        <v>758</v>
      </c>
      <c r="D83" s="78">
        <v>7500</v>
      </c>
      <c r="E83" s="78">
        <v>7500</v>
      </c>
      <c r="F83" s="78">
        <f t="shared" si="1"/>
        <v>0</v>
      </c>
    </row>
    <row r="84" spans="1:6" x14ac:dyDescent="0.25">
      <c r="A84" s="71" t="s">
        <v>732</v>
      </c>
      <c r="B84" s="92" t="s">
        <v>98</v>
      </c>
      <c r="C84" s="79" t="s">
        <v>757</v>
      </c>
      <c r="D84" s="78">
        <v>7500</v>
      </c>
      <c r="E84" s="78">
        <v>7500</v>
      </c>
      <c r="F84" s="78">
        <f t="shared" si="1"/>
        <v>0</v>
      </c>
    </row>
    <row r="85" spans="1:6" x14ac:dyDescent="0.25">
      <c r="A85" s="71" t="s">
        <v>756</v>
      </c>
      <c r="B85" s="92" t="s">
        <v>98</v>
      </c>
      <c r="C85" s="79" t="s">
        <v>385</v>
      </c>
      <c r="D85" s="78">
        <v>1352800</v>
      </c>
      <c r="E85" s="78">
        <v>440741.12</v>
      </c>
      <c r="F85" s="78">
        <f t="shared" si="1"/>
        <v>912058.88</v>
      </c>
    </row>
    <row r="86" spans="1:6" x14ac:dyDescent="0.25">
      <c r="A86" s="71" t="s">
        <v>676</v>
      </c>
      <c r="B86" s="92" t="s">
        <v>98</v>
      </c>
      <c r="C86" s="79" t="s">
        <v>386</v>
      </c>
      <c r="D86" s="78">
        <v>1352800</v>
      </c>
      <c r="E86" s="78">
        <v>440741.12</v>
      </c>
      <c r="F86" s="78">
        <f t="shared" si="1"/>
        <v>912058.88</v>
      </c>
    </row>
    <row r="87" spans="1:6" x14ac:dyDescent="0.25">
      <c r="A87" s="71" t="s">
        <v>675</v>
      </c>
      <c r="B87" s="92" t="s">
        <v>98</v>
      </c>
      <c r="C87" s="79" t="s">
        <v>387</v>
      </c>
      <c r="D87" s="78">
        <v>1352800</v>
      </c>
      <c r="E87" s="78">
        <v>440741.12</v>
      </c>
      <c r="F87" s="78">
        <f t="shared" si="1"/>
        <v>912058.88</v>
      </c>
    </row>
    <row r="88" spans="1:6" x14ac:dyDescent="0.25">
      <c r="A88" s="71" t="s">
        <v>674</v>
      </c>
      <c r="B88" s="92" t="s">
        <v>98</v>
      </c>
      <c r="C88" s="79" t="s">
        <v>388</v>
      </c>
      <c r="D88" s="78">
        <v>1352800</v>
      </c>
      <c r="E88" s="78">
        <v>440741.12</v>
      </c>
      <c r="F88" s="78">
        <f t="shared" si="1"/>
        <v>912058.88</v>
      </c>
    </row>
    <row r="89" spans="1:6" x14ac:dyDescent="0.25">
      <c r="A89" s="71" t="s">
        <v>755</v>
      </c>
      <c r="B89" s="92" t="s">
        <v>98</v>
      </c>
      <c r="C89" s="79" t="s">
        <v>147</v>
      </c>
      <c r="D89" s="78">
        <v>7690902.5800000001</v>
      </c>
      <c r="E89" s="78">
        <v>1037869.94</v>
      </c>
      <c r="F89" s="78">
        <f t="shared" si="1"/>
        <v>6653032.6400000006</v>
      </c>
    </row>
    <row r="90" spans="1:6" x14ac:dyDescent="0.25">
      <c r="A90" s="71" t="s">
        <v>754</v>
      </c>
      <c r="B90" s="92" t="s">
        <v>98</v>
      </c>
      <c r="C90" s="79" t="s">
        <v>148</v>
      </c>
      <c r="D90" s="78">
        <v>30000</v>
      </c>
      <c r="E90" s="78">
        <v>0</v>
      </c>
      <c r="F90" s="78">
        <f t="shared" si="1"/>
        <v>30000</v>
      </c>
    </row>
    <row r="91" spans="1:6" x14ac:dyDescent="0.25">
      <c r="A91" s="71" t="s">
        <v>676</v>
      </c>
      <c r="B91" s="92" t="s">
        <v>98</v>
      </c>
      <c r="C91" s="79" t="s">
        <v>434</v>
      </c>
      <c r="D91" s="78">
        <v>30000</v>
      </c>
      <c r="E91" s="78">
        <v>0</v>
      </c>
      <c r="F91" s="78">
        <f t="shared" si="1"/>
        <v>30000</v>
      </c>
    </row>
    <row r="92" spans="1:6" x14ac:dyDescent="0.25">
      <c r="A92" s="71" t="s">
        <v>675</v>
      </c>
      <c r="B92" s="92" t="s">
        <v>98</v>
      </c>
      <c r="C92" s="79" t="s">
        <v>433</v>
      </c>
      <c r="D92" s="78">
        <v>30000</v>
      </c>
      <c r="E92" s="78">
        <v>0</v>
      </c>
      <c r="F92" s="78">
        <f t="shared" si="1"/>
        <v>30000</v>
      </c>
    </row>
    <row r="93" spans="1:6" x14ac:dyDescent="0.25">
      <c r="A93" s="71" t="s">
        <v>674</v>
      </c>
      <c r="B93" s="92" t="s">
        <v>98</v>
      </c>
      <c r="C93" s="79" t="s">
        <v>432</v>
      </c>
      <c r="D93" s="78">
        <v>30000</v>
      </c>
      <c r="E93" s="78">
        <v>0</v>
      </c>
      <c r="F93" s="78">
        <f t="shared" si="1"/>
        <v>30000</v>
      </c>
    </row>
    <row r="94" spans="1:6" x14ac:dyDescent="0.25">
      <c r="A94" s="71" t="s">
        <v>753</v>
      </c>
      <c r="B94" s="92" t="s">
        <v>98</v>
      </c>
      <c r="C94" s="79" t="s">
        <v>372</v>
      </c>
      <c r="D94" s="78">
        <v>3197602.58</v>
      </c>
      <c r="E94" s="78">
        <v>982331.27</v>
      </c>
      <c r="F94" s="78">
        <f t="shared" si="1"/>
        <v>2215271.31</v>
      </c>
    </row>
    <row r="95" spans="1:6" x14ac:dyDescent="0.25">
      <c r="A95" s="71" t="s">
        <v>676</v>
      </c>
      <c r="B95" s="92" t="s">
        <v>98</v>
      </c>
      <c r="C95" s="79" t="s">
        <v>373</v>
      </c>
      <c r="D95" s="78">
        <v>3197602.58</v>
      </c>
      <c r="E95" s="78">
        <v>982331.27</v>
      </c>
      <c r="F95" s="78">
        <f t="shared" si="1"/>
        <v>2215271.31</v>
      </c>
    </row>
    <row r="96" spans="1:6" x14ac:dyDescent="0.25">
      <c r="A96" s="71" t="s">
        <v>675</v>
      </c>
      <c r="B96" s="92" t="s">
        <v>98</v>
      </c>
      <c r="C96" s="79" t="s">
        <v>374</v>
      </c>
      <c r="D96" s="78">
        <v>3197602.58</v>
      </c>
      <c r="E96" s="78">
        <v>982331.27</v>
      </c>
      <c r="F96" s="78">
        <f t="shared" si="1"/>
        <v>2215271.31</v>
      </c>
    </row>
    <row r="97" spans="1:6" x14ac:dyDescent="0.25">
      <c r="A97" s="71" t="s">
        <v>674</v>
      </c>
      <c r="B97" s="92" t="s">
        <v>98</v>
      </c>
      <c r="C97" s="79" t="s">
        <v>375</v>
      </c>
      <c r="D97" s="78">
        <v>3197602.58</v>
      </c>
      <c r="E97" s="78">
        <v>982331.27</v>
      </c>
      <c r="F97" s="78">
        <f t="shared" si="1"/>
        <v>2215271.31</v>
      </c>
    </row>
    <row r="98" spans="1:6" x14ac:dyDescent="0.25">
      <c r="A98" s="71" t="s">
        <v>752</v>
      </c>
      <c r="B98" s="92" t="s">
        <v>98</v>
      </c>
      <c r="C98" s="79" t="s">
        <v>149</v>
      </c>
      <c r="D98" s="78">
        <v>4463300</v>
      </c>
      <c r="E98" s="78">
        <v>55538.67</v>
      </c>
      <c r="F98" s="78">
        <f t="shared" si="1"/>
        <v>4407761.33</v>
      </c>
    </row>
    <row r="99" spans="1:6" x14ac:dyDescent="0.25">
      <c r="A99" s="71" t="s">
        <v>676</v>
      </c>
      <c r="B99" s="92" t="s">
        <v>98</v>
      </c>
      <c r="C99" s="79" t="s">
        <v>150</v>
      </c>
      <c r="D99" s="78">
        <v>4463300</v>
      </c>
      <c r="E99" s="78">
        <v>55538.67</v>
      </c>
      <c r="F99" s="78">
        <f t="shared" si="1"/>
        <v>4407761.33</v>
      </c>
    </row>
    <row r="100" spans="1:6" x14ac:dyDescent="0.25">
      <c r="A100" s="71" t="s">
        <v>675</v>
      </c>
      <c r="B100" s="92" t="s">
        <v>98</v>
      </c>
      <c r="C100" s="79" t="s">
        <v>151</v>
      </c>
      <c r="D100" s="78">
        <v>4463300</v>
      </c>
      <c r="E100" s="78">
        <v>55538.67</v>
      </c>
      <c r="F100" s="78">
        <f t="shared" si="1"/>
        <v>4407761.33</v>
      </c>
    </row>
    <row r="101" spans="1:6" x14ac:dyDescent="0.25">
      <c r="A101" s="71" t="s">
        <v>674</v>
      </c>
      <c r="B101" s="92" t="s">
        <v>98</v>
      </c>
      <c r="C101" s="79" t="s">
        <v>152</v>
      </c>
      <c r="D101" s="78">
        <v>4463300</v>
      </c>
      <c r="E101" s="78">
        <v>55538.67</v>
      </c>
      <c r="F101" s="78">
        <f t="shared" si="1"/>
        <v>4407761.33</v>
      </c>
    </row>
    <row r="102" spans="1:6" x14ac:dyDescent="0.25">
      <c r="A102" s="71" t="s">
        <v>751</v>
      </c>
      <c r="B102" s="92" t="s">
        <v>98</v>
      </c>
      <c r="C102" s="79" t="s">
        <v>153</v>
      </c>
      <c r="D102" s="78">
        <v>417976816.47000003</v>
      </c>
      <c r="E102" s="78">
        <v>216069548.87</v>
      </c>
      <c r="F102" s="78">
        <f t="shared" si="1"/>
        <v>201907267.60000002</v>
      </c>
    </row>
    <row r="103" spans="1:6" x14ac:dyDescent="0.25">
      <c r="A103" s="71" t="s">
        <v>750</v>
      </c>
      <c r="B103" s="92" t="s">
        <v>98</v>
      </c>
      <c r="C103" s="79" t="s">
        <v>154</v>
      </c>
      <c r="D103" s="78">
        <v>2008356.1</v>
      </c>
      <c r="E103" s="78">
        <v>738756.8</v>
      </c>
      <c r="F103" s="78">
        <f t="shared" si="1"/>
        <v>1269599.3</v>
      </c>
    </row>
    <row r="104" spans="1:6" x14ac:dyDescent="0.25">
      <c r="A104" s="71" t="s">
        <v>676</v>
      </c>
      <c r="B104" s="92" t="s">
        <v>98</v>
      </c>
      <c r="C104" s="79" t="s">
        <v>155</v>
      </c>
      <c r="D104" s="78">
        <v>2008356.1</v>
      </c>
      <c r="E104" s="78">
        <v>738756.8</v>
      </c>
      <c r="F104" s="78">
        <f t="shared" si="1"/>
        <v>1269599.3</v>
      </c>
    </row>
    <row r="105" spans="1:6" x14ac:dyDescent="0.25">
      <c r="A105" s="71" t="s">
        <v>675</v>
      </c>
      <c r="B105" s="92" t="s">
        <v>98</v>
      </c>
      <c r="C105" s="79" t="s">
        <v>156</v>
      </c>
      <c r="D105" s="78">
        <v>2008356.1</v>
      </c>
      <c r="E105" s="78">
        <v>738756.8</v>
      </c>
      <c r="F105" s="78">
        <f t="shared" si="1"/>
        <v>1269599.3</v>
      </c>
    </row>
    <row r="106" spans="1:6" x14ac:dyDescent="0.25">
      <c r="A106" s="71" t="s">
        <v>674</v>
      </c>
      <c r="B106" s="92" t="s">
        <v>98</v>
      </c>
      <c r="C106" s="79" t="s">
        <v>157</v>
      </c>
      <c r="D106" s="78">
        <v>1669356.1</v>
      </c>
      <c r="E106" s="78">
        <v>523083.08</v>
      </c>
      <c r="F106" s="78">
        <f t="shared" si="1"/>
        <v>1146273.02</v>
      </c>
    </row>
    <row r="107" spans="1:6" x14ac:dyDescent="0.25">
      <c r="A107" s="71" t="s">
        <v>710</v>
      </c>
      <c r="B107" s="92" t="s">
        <v>98</v>
      </c>
      <c r="C107" s="79" t="s">
        <v>476</v>
      </c>
      <c r="D107" s="78">
        <v>339000</v>
      </c>
      <c r="E107" s="78">
        <v>215673.72</v>
      </c>
      <c r="F107" s="78">
        <f t="shared" si="1"/>
        <v>123326.28</v>
      </c>
    </row>
    <row r="108" spans="1:6" x14ac:dyDescent="0.25">
      <c r="A108" s="71" t="s">
        <v>749</v>
      </c>
      <c r="B108" s="92" t="s">
        <v>98</v>
      </c>
      <c r="C108" s="79" t="s">
        <v>158</v>
      </c>
      <c r="D108" s="78">
        <v>392498410</v>
      </c>
      <c r="E108" s="78">
        <v>204996755.97</v>
      </c>
      <c r="F108" s="78">
        <f t="shared" si="1"/>
        <v>187501654.03</v>
      </c>
    </row>
    <row r="109" spans="1:6" x14ac:dyDescent="0.25">
      <c r="A109" s="71" t="s">
        <v>676</v>
      </c>
      <c r="B109" s="92" t="s">
        <v>98</v>
      </c>
      <c r="C109" s="79" t="s">
        <v>159</v>
      </c>
      <c r="D109" s="78">
        <v>13901710</v>
      </c>
      <c r="E109" s="78">
        <v>5367402.96</v>
      </c>
      <c r="F109" s="78">
        <f t="shared" si="1"/>
        <v>8534307.0399999991</v>
      </c>
    </row>
    <row r="110" spans="1:6" x14ac:dyDescent="0.25">
      <c r="A110" s="71" t="s">
        <v>675</v>
      </c>
      <c r="B110" s="92" t="s">
        <v>98</v>
      </c>
      <c r="C110" s="79" t="s">
        <v>160</v>
      </c>
      <c r="D110" s="78">
        <v>13901710</v>
      </c>
      <c r="E110" s="78">
        <v>5367402.96</v>
      </c>
      <c r="F110" s="78">
        <f t="shared" si="1"/>
        <v>8534307.0399999991</v>
      </c>
    </row>
    <row r="111" spans="1:6" ht="23.25" x14ac:dyDescent="0.25">
      <c r="A111" s="71" t="s">
        <v>735</v>
      </c>
      <c r="B111" s="92" t="s">
        <v>98</v>
      </c>
      <c r="C111" s="79" t="s">
        <v>161</v>
      </c>
      <c r="D111" s="78">
        <v>318401</v>
      </c>
      <c r="E111" s="78">
        <v>318401</v>
      </c>
      <c r="F111" s="78">
        <f t="shared" si="1"/>
        <v>0</v>
      </c>
    </row>
    <row r="112" spans="1:6" x14ac:dyDescent="0.25">
      <c r="A112" s="71" t="s">
        <v>674</v>
      </c>
      <c r="B112" s="92" t="s">
        <v>98</v>
      </c>
      <c r="C112" s="79" t="s">
        <v>162</v>
      </c>
      <c r="D112" s="78">
        <v>13094509</v>
      </c>
      <c r="E112" s="78">
        <v>4679582.34</v>
      </c>
      <c r="F112" s="78">
        <f t="shared" si="1"/>
        <v>8414926.6600000001</v>
      </c>
    </row>
    <row r="113" spans="1:6" x14ac:dyDescent="0.25">
      <c r="A113" s="71" t="s">
        <v>710</v>
      </c>
      <c r="B113" s="92" t="s">
        <v>98</v>
      </c>
      <c r="C113" s="79" t="s">
        <v>475</v>
      </c>
      <c r="D113" s="78">
        <v>488800</v>
      </c>
      <c r="E113" s="78">
        <v>369419.62</v>
      </c>
      <c r="F113" s="78">
        <f t="shared" si="1"/>
        <v>119380.38</v>
      </c>
    </row>
    <row r="114" spans="1:6" x14ac:dyDescent="0.25">
      <c r="A114" s="71" t="s">
        <v>687</v>
      </c>
      <c r="B114" s="92" t="s">
        <v>98</v>
      </c>
      <c r="C114" s="79" t="s">
        <v>376</v>
      </c>
      <c r="D114" s="78">
        <v>378596700</v>
      </c>
      <c r="E114" s="78">
        <v>199629353.00999999</v>
      </c>
      <c r="F114" s="78">
        <f t="shared" si="1"/>
        <v>178967346.99000001</v>
      </c>
    </row>
    <row r="115" spans="1:6" x14ac:dyDescent="0.25">
      <c r="A115" s="71" t="s">
        <v>734</v>
      </c>
      <c r="B115" s="92" t="s">
        <v>98</v>
      </c>
      <c r="C115" s="79" t="s">
        <v>377</v>
      </c>
      <c r="D115" s="78">
        <v>378596700</v>
      </c>
      <c r="E115" s="78">
        <v>199629353.00999999</v>
      </c>
      <c r="F115" s="78">
        <f t="shared" si="1"/>
        <v>178967346.99000001</v>
      </c>
    </row>
    <row r="116" spans="1:6" ht="23.25" x14ac:dyDescent="0.25">
      <c r="A116" s="71" t="s">
        <v>733</v>
      </c>
      <c r="B116" s="92" t="s">
        <v>98</v>
      </c>
      <c r="C116" s="79" t="s">
        <v>378</v>
      </c>
      <c r="D116" s="78">
        <v>378596700</v>
      </c>
      <c r="E116" s="78">
        <v>199629353.00999999</v>
      </c>
      <c r="F116" s="78">
        <f t="shared" si="1"/>
        <v>178967346.99000001</v>
      </c>
    </row>
    <row r="117" spans="1:6" x14ac:dyDescent="0.25">
      <c r="A117" s="71" t="s">
        <v>748</v>
      </c>
      <c r="B117" s="92" t="s">
        <v>98</v>
      </c>
      <c r="C117" s="79" t="s">
        <v>335</v>
      </c>
      <c r="D117" s="78">
        <v>9824815.6500000004</v>
      </c>
      <c r="E117" s="78">
        <v>2115469.56</v>
      </c>
      <c r="F117" s="78">
        <f t="shared" si="1"/>
        <v>7709346.0899999999</v>
      </c>
    </row>
    <row r="118" spans="1:6" x14ac:dyDescent="0.25">
      <c r="A118" s="71" t="s">
        <v>676</v>
      </c>
      <c r="B118" s="92" t="s">
        <v>98</v>
      </c>
      <c r="C118" s="79" t="s">
        <v>336</v>
      </c>
      <c r="D118" s="78">
        <v>9824815.6500000004</v>
      </c>
      <c r="E118" s="78">
        <v>2115469.56</v>
      </c>
      <c r="F118" s="78">
        <f t="shared" si="1"/>
        <v>7709346.0899999999</v>
      </c>
    </row>
    <row r="119" spans="1:6" x14ac:dyDescent="0.25">
      <c r="A119" s="71" t="s">
        <v>675</v>
      </c>
      <c r="B119" s="92" t="s">
        <v>98</v>
      </c>
      <c r="C119" s="79" t="s">
        <v>337</v>
      </c>
      <c r="D119" s="78">
        <v>9824815.6500000004</v>
      </c>
      <c r="E119" s="78">
        <v>2115469.56</v>
      </c>
      <c r="F119" s="78">
        <f t="shared" si="1"/>
        <v>7709346.0899999999</v>
      </c>
    </row>
    <row r="120" spans="1:6" x14ac:dyDescent="0.25">
      <c r="A120" s="71" t="s">
        <v>674</v>
      </c>
      <c r="B120" s="92" t="s">
        <v>98</v>
      </c>
      <c r="C120" s="79" t="s">
        <v>338</v>
      </c>
      <c r="D120" s="78">
        <v>9824815.6500000004</v>
      </c>
      <c r="E120" s="78">
        <v>2115469.56</v>
      </c>
      <c r="F120" s="78">
        <f t="shared" si="1"/>
        <v>7709346.0899999999</v>
      </c>
    </row>
    <row r="121" spans="1:6" x14ac:dyDescent="0.25">
      <c r="A121" s="71" t="s">
        <v>747</v>
      </c>
      <c r="B121" s="92" t="s">
        <v>98</v>
      </c>
      <c r="C121" s="79" t="s">
        <v>420</v>
      </c>
      <c r="D121" s="78">
        <v>13645234.720000001</v>
      </c>
      <c r="E121" s="78">
        <v>8218566.54</v>
      </c>
      <c r="F121" s="78">
        <f t="shared" si="1"/>
        <v>5426668.1800000006</v>
      </c>
    </row>
    <row r="122" spans="1:6" ht="34.5" x14ac:dyDescent="0.25">
      <c r="A122" s="71" t="s">
        <v>680</v>
      </c>
      <c r="B122" s="92" t="s">
        <v>98</v>
      </c>
      <c r="C122" s="79" t="s">
        <v>419</v>
      </c>
      <c r="D122" s="78">
        <v>12562884.720000001</v>
      </c>
      <c r="E122" s="78">
        <v>7908249.9500000002</v>
      </c>
      <c r="F122" s="78">
        <f t="shared" si="1"/>
        <v>4654634.7700000005</v>
      </c>
    </row>
    <row r="123" spans="1:6" x14ac:dyDescent="0.25">
      <c r="A123" s="71" t="s">
        <v>679</v>
      </c>
      <c r="B123" s="92" t="s">
        <v>98</v>
      </c>
      <c r="C123" s="79" t="s">
        <v>418</v>
      </c>
      <c r="D123" s="78">
        <v>12562884.720000001</v>
      </c>
      <c r="E123" s="78">
        <v>7908249.9500000002</v>
      </c>
      <c r="F123" s="78">
        <f t="shared" si="1"/>
        <v>4654634.7700000005</v>
      </c>
    </row>
    <row r="124" spans="1:6" x14ac:dyDescent="0.25">
      <c r="A124" s="71" t="s">
        <v>678</v>
      </c>
      <c r="B124" s="92" t="s">
        <v>98</v>
      </c>
      <c r="C124" s="79" t="s">
        <v>417</v>
      </c>
      <c r="D124" s="78">
        <v>9648189.3000000007</v>
      </c>
      <c r="E124" s="78">
        <v>6153263.25</v>
      </c>
      <c r="F124" s="78">
        <f t="shared" si="1"/>
        <v>3494926.0500000007</v>
      </c>
    </row>
    <row r="125" spans="1:6" ht="23.25" x14ac:dyDescent="0.25">
      <c r="A125" s="71" t="s">
        <v>797</v>
      </c>
      <c r="B125" s="92" t="s">
        <v>98</v>
      </c>
      <c r="C125" s="79" t="s">
        <v>808</v>
      </c>
      <c r="D125" s="78">
        <v>720</v>
      </c>
      <c r="E125" s="78">
        <v>180</v>
      </c>
      <c r="F125" s="78">
        <f t="shared" si="1"/>
        <v>540</v>
      </c>
    </row>
    <row r="126" spans="1:6" ht="23.25" x14ac:dyDescent="0.25">
      <c r="A126" s="71" t="s">
        <v>677</v>
      </c>
      <c r="B126" s="92" t="s">
        <v>98</v>
      </c>
      <c r="C126" s="79" t="s">
        <v>416</v>
      </c>
      <c r="D126" s="78">
        <v>2913975.42</v>
      </c>
      <c r="E126" s="78">
        <v>1754806.7</v>
      </c>
      <c r="F126" s="78">
        <f t="shared" si="1"/>
        <v>1159168.72</v>
      </c>
    </row>
    <row r="127" spans="1:6" x14ac:dyDescent="0.25">
      <c r="A127" s="71" t="s">
        <v>676</v>
      </c>
      <c r="B127" s="92" t="s">
        <v>98</v>
      </c>
      <c r="C127" s="79" t="s">
        <v>428</v>
      </c>
      <c r="D127" s="78">
        <v>1082297.78</v>
      </c>
      <c r="E127" s="78">
        <v>310311.99</v>
      </c>
      <c r="F127" s="78">
        <f t="shared" si="1"/>
        <v>771985.79</v>
      </c>
    </row>
    <row r="128" spans="1:6" x14ac:dyDescent="0.25">
      <c r="A128" s="71" t="s">
        <v>675</v>
      </c>
      <c r="B128" s="92" t="s">
        <v>98</v>
      </c>
      <c r="C128" s="79" t="s">
        <v>427</v>
      </c>
      <c r="D128" s="78">
        <v>1082297.78</v>
      </c>
      <c r="E128" s="78">
        <v>310311.99</v>
      </c>
      <c r="F128" s="78">
        <f t="shared" si="1"/>
        <v>771985.79</v>
      </c>
    </row>
    <row r="129" spans="1:6" x14ac:dyDescent="0.25">
      <c r="A129" s="71" t="s">
        <v>674</v>
      </c>
      <c r="B129" s="92" t="s">
        <v>98</v>
      </c>
      <c r="C129" s="79" t="s">
        <v>426</v>
      </c>
      <c r="D129" s="78">
        <v>1082297.78</v>
      </c>
      <c r="E129" s="78">
        <v>310311.99</v>
      </c>
      <c r="F129" s="78">
        <f t="shared" si="1"/>
        <v>771985.79</v>
      </c>
    </row>
    <row r="130" spans="1:6" x14ac:dyDescent="0.25">
      <c r="A130" s="71" t="s">
        <v>692</v>
      </c>
      <c r="B130" s="92" t="s">
        <v>98</v>
      </c>
      <c r="C130" s="79" t="s">
        <v>831</v>
      </c>
      <c r="D130" s="78">
        <v>52.22</v>
      </c>
      <c r="E130" s="78">
        <v>4.5999999999999996</v>
      </c>
      <c r="F130" s="78">
        <f t="shared" si="1"/>
        <v>47.62</v>
      </c>
    </row>
    <row r="131" spans="1:6" x14ac:dyDescent="0.25">
      <c r="A131" s="71" t="s">
        <v>706</v>
      </c>
      <c r="B131" s="92" t="s">
        <v>98</v>
      </c>
      <c r="C131" s="79" t="s">
        <v>832</v>
      </c>
      <c r="D131" s="78">
        <v>52.22</v>
      </c>
      <c r="E131" s="78">
        <v>4.5999999999999996</v>
      </c>
      <c r="F131" s="78">
        <f t="shared" si="1"/>
        <v>47.62</v>
      </c>
    </row>
    <row r="132" spans="1:6" x14ac:dyDescent="0.25">
      <c r="A132" s="71" t="s">
        <v>762</v>
      </c>
      <c r="B132" s="92" t="s">
        <v>98</v>
      </c>
      <c r="C132" s="79" t="s">
        <v>833</v>
      </c>
      <c r="D132" s="78">
        <v>52.22</v>
      </c>
      <c r="E132" s="78">
        <v>4.5999999999999996</v>
      </c>
      <c r="F132" s="78">
        <f t="shared" si="1"/>
        <v>47.62</v>
      </c>
    </row>
    <row r="133" spans="1:6" x14ac:dyDescent="0.25">
      <c r="A133" s="71" t="s">
        <v>746</v>
      </c>
      <c r="B133" s="92" t="s">
        <v>98</v>
      </c>
      <c r="C133" s="79" t="s">
        <v>745</v>
      </c>
      <c r="D133" s="78">
        <v>34313709.549999997</v>
      </c>
      <c r="E133" s="78">
        <v>8745807.5999999996</v>
      </c>
      <c r="F133" s="78">
        <f t="shared" si="1"/>
        <v>25567901.949999996</v>
      </c>
    </row>
    <row r="134" spans="1:6" x14ac:dyDescent="0.25">
      <c r="A134" s="71" t="s">
        <v>744</v>
      </c>
      <c r="B134" s="92" t="s">
        <v>98</v>
      </c>
      <c r="C134" s="79" t="s">
        <v>743</v>
      </c>
      <c r="D134" s="78">
        <v>34313709.549999997</v>
      </c>
      <c r="E134" s="78">
        <v>8745807.5999999996</v>
      </c>
      <c r="F134" s="78">
        <f t="shared" si="1"/>
        <v>25567901.949999996</v>
      </c>
    </row>
    <row r="135" spans="1:6" x14ac:dyDescent="0.25">
      <c r="A135" s="71" t="s">
        <v>676</v>
      </c>
      <c r="B135" s="92" t="s">
        <v>98</v>
      </c>
      <c r="C135" s="79" t="s">
        <v>742</v>
      </c>
      <c r="D135" s="78">
        <v>34313709.549999997</v>
      </c>
      <c r="E135" s="78">
        <v>8745807.5999999996</v>
      </c>
      <c r="F135" s="78">
        <f t="shared" si="1"/>
        <v>25567901.949999996</v>
      </c>
    </row>
    <row r="136" spans="1:6" x14ac:dyDescent="0.25">
      <c r="A136" s="71" t="s">
        <v>675</v>
      </c>
      <c r="B136" s="92" t="s">
        <v>98</v>
      </c>
      <c r="C136" s="79" t="s">
        <v>741</v>
      </c>
      <c r="D136" s="78">
        <v>34313709.549999997</v>
      </c>
      <c r="E136" s="78">
        <v>8745807.5999999996</v>
      </c>
      <c r="F136" s="78">
        <f t="shared" ref="F136:F199" si="2">D136-E136</f>
        <v>25567901.949999996</v>
      </c>
    </row>
    <row r="137" spans="1:6" x14ac:dyDescent="0.25">
      <c r="A137" s="71" t="s">
        <v>674</v>
      </c>
      <c r="B137" s="92" t="s">
        <v>98</v>
      </c>
      <c r="C137" s="79" t="s">
        <v>740</v>
      </c>
      <c r="D137" s="78">
        <v>34313709.549999997</v>
      </c>
      <c r="E137" s="78">
        <v>8745807.5999999996</v>
      </c>
      <c r="F137" s="78">
        <f t="shared" si="2"/>
        <v>25567901.949999996</v>
      </c>
    </row>
    <row r="138" spans="1:6" x14ac:dyDescent="0.25">
      <c r="A138" s="71" t="s">
        <v>739</v>
      </c>
      <c r="B138" s="92" t="s">
        <v>98</v>
      </c>
      <c r="C138" s="79" t="s">
        <v>163</v>
      </c>
      <c r="D138" s="78">
        <v>2395112931.3400002</v>
      </c>
      <c r="E138" s="78">
        <v>1632325815.53</v>
      </c>
      <c r="F138" s="78">
        <f t="shared" si="2"/>
        <v>762787115.81000018</v>
      </c>
    </row>
    <row r="139" spans="1:6" x14ac:dyDescent="0.25">
      <c r="A139" s="71" t="s">
        <v>738</v>
      </c>
      <c r="B139" s="92" t="s">
        <v>98</v>
      </c>
      <c r="C139" s="79" t="s">
        <v>164</v>
      </c>
      <c r="D139" s="78">
        <v>698329895.63999999</v>
      </c>
      <c r="E139" s="78">
        <v>524280386.56999999</v>
      </c>
      <c r="F139" s="78">
        <f t="shared" si="2"/>
        <v>174049509.06999999</v>
      </c>
    </row>
    <row r="140" spans="1:6" ht="34.5" x14ac:dyDescent="0.25">
      <c r="A140" s="71" t="s">
        <v>680</v>
      </c>
      <c r="B140" s="92" t="s">
        <v>98</v>
      </c>
      <c r="C140" s="79" t="s">
        <v>165</v>
      </c>
      <c r="D140" s="78">
        <v>471590359.26999998</v>
      </c>
      <c r="E140" s="78">
        <v>377492623.72000003</v>
      </c>
      <c r="F140" s="78">
        <f t="shared" si="2"/>
        <v>94097735.549999952</v>
      </c>
    </row>
    <row r="141" spans="1:6" x14ac:dyDescent="0.25">
      <c r="A141" s="71" t="s">
        <v>713</v>
      </c>
      <c r="B141" s="92" t="s">
        <v>98</v>
      </c>
      <c r="C141" s="79" t="s">
        <v>166</v>
      </c>
      <c r="D141" s="78">
        <v>471590359.26999998</v>
      </c>
      <c r="E141" s="78">
        <v>377492623.72000003</v>
      </c>
      <c r="F141" s="78">
        <f t="shared" si="2"/>
        <v>94097735.549999952</v>
      </c>
    </row>
    <row r="142" spans="1:6" x14ac:dyDescent="0.25">
      <c r="A142" s="71" t="s">
        <v>712</v>
      </c>
      <c r="B142" s="92" t="s">
        <v>98</v>
      </c>
      <c r="C142" s="79" t="s">
        <v>167</v>
      </c>
      <c r="D142" s="78">
        <v>360318539.08999997</v>
      </c>
      <c r="E142" s="78">
        <v>287357235.88999999</v>
      </c>
      <c r="F142" s="78">
        <f t="shared" si="2"/>
        <v>72961303.199999988</v>
      </c>
    </row>
    <row r="143" spans="1:6" x14ac:dyDescent="0.25">
      <c r="A143" s="71" t="s">
        <v>736</v>
      </c>
      <c r="B143" s="92" t="s">
        <v>98</v>
      </c>
      <c r="C143" s="79" t="s">
        <v>168</v>
      </c>
      <c r="D143" s="78">
        <v>57462.78</v>
      </c>
      <c r="E143" s="78">
        <v>42744</v>
      </c>
      <c r="F143" s="78">
        <f t="shared" si="2"/>
        <v>14718.779999999999</v>
      </c>
    </row>
    <row r="144" spans="1:6" ht="23.25" x14ac:dyDescent="0.25">
      <c r="A144" s="71" t="s">
        <v>711</v>
      </c>
      <c r="B144" s="92" t="s">
        <v>98</v>
      </c>
      <c r="C144" s="79" t="s">
        <v>169</v>
      </c>
      <c r="D144" s="78">
        <v>111214357.40000001</v>
      </c>
      <c r="E144" s="78">
        <v>90092643.829999998</v>
      </c>
      <c r="F144" s="78">
        <f t="shared" si="2"/>
        <v>21121713.570000008</v>
      </c>
    </row>
    <row r="145" spans="1:6" x14ac:dyDescent="0.25">
      <c r="A145" s="71" t="s">
        <v>676</v>
      </c>
      <c r="B145" s="92" t="s">
        <v>98</v>
      </c>
      <c r="C145" s="79" t="s">
        <v>170</v>
      </c>
      <c r="D145" s="78">
        <v>222628758.94999999</v>
      </c>
      <c r="E145" s="78">
        <v>145168529.09</v>
      </c>
      <c r="F145" s="78">
        <f t="shared" si="2"/>
        <v>77460229.859999985</v>
      </c>
    </row>
    <row r="146" spans="1:6" x14ac:dyDescent="0.25">
      <c r="A146" s="71" t="s">
        <v>675</v>
      </c>
      <c r="B146" s="92" t="s">
        <v>98</v>
      </c>
      <c r="C146" s="79" t="s">
        <v>171</v>
      </c>
      <c r="D146" s="78">
        <v>222628758.94999999</v>
      </c>
      <c r="E146" s="78">
        <v>145168529.09</v>
      </c>
      <c r="F146" s="78">
        <f t="shared" si="2"/>
        <v>77460229.859999985</v>
      </c>
    </row>
    <row r="147" spans="1:6" ht="23.25" x14ac:dyDescent="0.25">
      <c r="A147" s="71" t="s">
        <v>735</v>
      </c>
      <c r="B147" s="92" t="s">
        <v>98</v>
      </c>
      <c r="C147" s="79" t="s">
        <v>509</v>
      </c>
      <c r="D147" s="78">
        <v>48972034</v>
      </c>
      <c r="E147" s="78">
        <v>27905334</v>
      </c>
      <c r="F147" s="78">
        <f t="shared" si="2"/>
        <v>21066700</v>
      </c>
    </row>
    <row r="148" spans="1:6" x14ac:dyDescent="0.25">
      <c r="A148" s="71" t="s">
        <v>674</v>
      </c>
      <c r="B148" s="92" t="s">
        <v>98</v>
      </c>
      <c r="C148" s="79" t="s">
        <v>172</v>
      </c>
      <c r="D148" s="78">
        <v>145481341.09</v>
      </c>
      <c r="E148" s="78">
        <v>97384367.329999998</v>
      </c>
      <c r="F148" s="78">
        <f t="shared" si="2"/>
        <v>48096973.760000005</v>
      </c>
    </row>
    <row r="149" spans="1:6" x14ac:dyDescent="0.25">
      <c r="A149" s="71" t="s">
        <v>710</v>
      </c>
      <c r="B149" s="92" t="s">
        <v>98</v>
      </c>
      <c r="C149" s="79" t="s">
        <v>474</v>
      </c>
      <c r="D149" s="78">
        <v>28175383.859999999</v>
      </c>
      <c r="E149" s="78">
        <v>19878827.760000002</v>
      </c>
      <c r="F149" s="78">
        <f t="shared" si="2"/>
        <v>8296556.0999999978</v>
      </c>
    </row>
    <row r="150" spans="1:6" x14ac:dyDescent="0.25">
      <c r="A150" s="71" t="s">
        <v>699</v>
      </c>
      <c r="B150" s="92" t="s">
        <v>98</v>
      </c>
      <c r="C150" s="79" t="s">
        <v>853</v>
      </c>
      <c r="D150" s="78">
        <v>492130.76</v>
      </c>
      <c r="E150" s="78">
        <v>416211.75</v>
      </c>
      <c r="F150" s="78">
        <f t="shared" si="2"/>
        <v>75919.010000000009</v>
      </c>
    </row>
    <row r="151" spans="1:6" x14ac:dyDescent="0.25">
      <c r="A151" s="71" t="s">
        <v>696</v>
      </c>
      <c r="B151" s="92" t="s">
        <v>98</v>
      </c>
      <c r="C151" s="79" t="s">
        <v>854</v>
      </c>
      <c r="D151" s="78">
        <v>492130.76</v>
      </c>
      <c r="E151" s="78">
        <v>416211.75</v>
      </c>
      <c r="F151" s="78">
        <f t="shared" si="2"/>
        <v>75919.010000000009</v>
      </c>
    </row>
    <row r="152" spans="1:6" ht="23.25" x14ac:dyDescent="0.25">
      <c r="A152" s="71" t="s">
        <v>695</v>
      </c>
      <c r="B152" s="92" t="s">
        <v>98</v>
      </c>
      <c r="C152" s="79" t="s">
        <v>855</v>
      </c>
      <c r="D152" s="78">
        <v>492130.76</v>
      </c>
      <c r="E152" s="78">
        <v>416211.75</v>
      </c>
      <c r="F152" s="78">
        <f t="shared" si="2"/>
        <v>75919.010000000009</v>
      </c>
    </row>
    <row r="153" spans="1:6" x14ac:dyDescent="0.25">
      <c r="A153" s="71" t="s">
        <v>687</v>
      </c>
      <c r="B153" s="92" t="s">
        <v>98</v>
      </c>
      <c r="C153" s="79" t="s">
        <v>871</v>
      </c>
      <c r="D153" s="78">
        <v>2000000</v>
      </c>
      <c r="E153" s="78">
        <v>0</v>
      </c>
      <c r="F153" s="78">
        <f t="shared" si="2"/>
        <v>2000000</v>
      </c>
    </row>
    <row r="154" spans="1:6" x14ac:dyDescent="0.25">
      <c r="A154" s="71" t="s">
        <v>734</v>
      </c>
      <c r="B154" s="92" t="s">
        <v>98</v>
      </c>
      <c r="C154" s="79" t="s">
        <v>872</v>
      </c>
      <c r="D154" s="78">
        <v>2000000</v>
      </c>
      <c r="E154" s="78">
        <v>0</v>
      </c>
      <c r="F154" s="78">
        <f t="shared" si="2"/>
        <v>2000000</v>
      </c>
    </row>
    <row r="155" spans="1:6" ht="23.25" x14ac:dyDescent="0.25">
      <c r="A155" s="71" t="s">
        <v>733</v>
      </c>
      <c r="B155" s="92" t="s">
        <v>98</v>
      </c>
      <c r="C155" s="79" t="s">
        <v>873</v>
      </c>
      <c r="D155" s="78">
        <v>2000000</v>
      </c>
      <c r="E155" s="78">
        <v>0</v>
      </c>
      <c r="F155" s="78">
        <f t="shared" si="2"/>
        <v>2000000</v>
      </c>
    </row>
    <row r="156" spans="1:6" x14ac:dyDescent="0.25">
      <c r="A156" s="71" t="s">
        <v>692</v>
      </c>
      <c r="B156" s="92" t="s">
        <v>98</v>
      </c>
      <c r="C156" s="79" t="s">
        <v>173</v>
      </c>
      <c r="D156" s="78">
        <v>1618646.66</v>
      </c>
      <c r="E156" s="78">
        <v>1203022.01</v>
      </c>
      <c r="F156" s="78">
        <f t="shared" si="2"/>
        <v>415624.64999999991</v>
      </c>
    </row>
    <row r="157" spans="1:6" x14ac:dyDescent="0.25">
      <c r="A157" s="71" t="s">
        <v>805</v>
      </c>
      <c r="B157" s="92" t="s">
        <v>98</v>
      </c>
      <c r="C157" s="79" t="s">
        <v>807</v>
      </c>
      <c r="D157" s="78">
        <v>5986.1</v>
      </c>
      <c r="E157" s="78">
        <v>5986.1</v>
      </c>
      <c r="F157" s="78">
        <f t="shared" si="2"/>
        <v>0</v>
      </c>
    </row>
    <row r="158" spans="1:6" ht="23.25" x14ac:dyDescent="0.25">
      <c r="A158" s="71" t="s">
        <v>803</v>
      </c>
      <c r="B158" s="92" t="s">
        <v>98</v>
      </c>
      <c r="C158" s="79" t="s">
        <v>806</v>
      </c>
      <c r="D158" s="78">
        <v>5986.1</v>
      </c>
      <c r="E158" s="78">
        <v>5986.1</v>
      </c>
      <c r="F158" s="78">
        <f t="shared" si="2"/>
        <v>0</v>
      </c>
    </row>
    <row r="159" spans="1:6" x14ac:dyDescent="0.25">
      <c r="A159" s="71" t="s">
        <v>706</v>
      </c>
      <c r="B159" s="92" t="s">
        <v>98</v>
      </c>
      <c r="C159" s="79" t="s">
        <v>174</v>
      </c>
      <c r="D159" s="78">
        <v>1612660.56</v>
      </c>
      <c r="E159" s="78">
        <v>1197035.9099999999</v>
      </c>
      <c r="F159" s="78">
        <f t="shared" si="2"/>
        <v>415624.65000000014</v>
      </c>
    </row>
    <row r="160" spans="1:6" x14ac:dyDescent="0.25">
      <c r="A160" s="71" t="s">
        <v>705</v>
      </c>
      <c r="B160" s="92" t="s">
        <v>98</v>
      </c>
      <c r="C160" s="79" t="s">
        <v>175</v>
      </c>
      <c r="D160" s="78">
        <v>1547639.65</v>
      </c>
      <c r="E160" s="78">
        <v>1145016</v>
      </c>
      <c r="F160" s="78">
        <f t="shared" si="2"/>
        <v>402623.64999999991</v>
      </c>
    </row>
    <row r="161" spans="1:6" x14ac:dyDescent="0.25">
      <c r="A161" s="71" t="s">
        <v>732</v>
      </c>
      <c r="B161" s="92" t="s">
        <v>98</v>
      </c>
      <c r="C161" s="79" t="s">
        <v>505</v>
      </c>
      <c r="D161" s="78">
        <v>34054.480000000003</v>
      </c>
      <c r="E161" s="78">
        <v>21053.48</v>
      </c>
      <c r="F161" s="78">
        <f t="shared" si="2"/>
        <v>13001.000000000004</v>
      </c>
    </row>
    <row r="162" spans="1:6" x14ac:dyDescent="0.25">
      <c r="A162" s="71" t="s">
        <v>762</v>
      </c>
      <c r="B162" s="92" t="s">
        <v>98</v>
      </c>
      <c r="C162" s="79" t="s">
        <v>818</v>
      </c>
      <c r="D162" s="78">
        <v>30966.43</v>
      </c>
      <c r="E162" s="78">
        <v>30966.43</v>
      </c>
      <c r="F162" s="78">
        <f t="shared" si="2"/>
        <v>0</v>
      </c>
    </row>
    <row r="163" spans="1:6" x14ac:dyDescent="0.25">
      <c r="A163" s="71" t="s">
        <v>737</v>
      </c>
      <c r="B163" s="92" t="s">
        <v>98</v>
      </c>
      <c r="C163" s="79" t="s">
        <v>176</v>
      </c>
      <c r="D163" s="78">
        <v>1511050043.0799999</v>
      </c>
      <c r="E163" s="78">
        <v>980840336.85000002</v>
      </c>
      <c r="F163" s="78">
        <f t="shared" si="2"/>
        <v>530209706.2299999</v>
      </c>
    </row>
    <row r="164" spans="1:6" ht="34.5" x14ac:dyDescent="0.25">
      <c r="A164" s="71" t="s">
        <v>680</v>
      </c>
      <c r="B164" s="92" t="s">
        <v>98</v>
      </c>
      <c r="C164" s="79" t="s">
        <v>177</v>
      </c>
      <c r="D164" s="78">
        <v>454749359.5</v>
      </c>
      <c r="E164" s="78">
        <v>294291641.54000002</v>
      </c>
      <c r="F164" s="78">
        <f t="shared" si="2"/>
        <v>160457717.95999998</v>
      </c>
    </row>
    <row r="165" spans="1:6" x14ac:dyDescent="0.25">
      <c r="A165" s="71" t="s">
        <v>713</v>
      </c>
      <c r="B165" s="92" t="s">
        <v>98</v>
      </c>
      <c r="C165" s="79" t="s">
        <v>178</v>
      </c>
      <c r="D165" s="78">
        <v>454749359.5</v>
      </c>
      <c r="E165" s="78">
        <v>294291641.54000002</v>
      </c>
      <c r="F165" s="78">
        <f t="shared" si="2"/>
        <v>160457717.95999998</v>
      </c>
    </row>
    <row r="166" spans="1:6" x14ac:dyDescent="0.25">
      <c r="A166" s="71" t="s">
        <v>712</v>
      </c>
      <c r="B166" s="92" t="s">
        <v>98</v>
      </c>
      <c r="C166" s="79" t="s">
        <v>179</v>
      </c>
      <c r="D166" s="78">
        <v>348731476.50999999</v>
      </c>
      <c r="E166" s="78">
        <v>228598093.31</v>
      </c>
      <c r="F166" s="78">
        <f t="shared" si="2"/>
        <v>120133383.19999999</v>
      </c>
    </row>
    <row r="167" spans="1:6" x14ac:dyDescent="0.25">
      <c r="A167" s="71" t="s">
        <v>736</v>
      </c>
      <c r="B167" s="92" t="s">
        <v>98</v>
      </c>
      <c r="C167" s="79" t="s">
        <v>180</v>
      </c>
      <c r="D167" s="78">
        <v>215245.44</v>
      </c>
      <c r="E167" s="78">
        <v>165920.71</v>
      </c>
      <c r="F167" s="78">
        <f t="shared" si="2"/>
        <v>49324.73000000001</v>
      </c>
    </row>
    <row r="168" spans="1:6" ht="23.25" x14ac:dyDescent="0.25">
      <c r="A168" s="71" t="s">
        <v>711</v>
      </c>
      <c r="B168" s="92" t="s">
        <v>98</v>
      </c>
      <c r="C168" s="79" t="s">
        <v>181</v>
      </c>
      <c r="D168" s="78">
        <v>105802637.55</v>
      </c>
      <c r="E168" s="78">
        <v>65527627.520000003</v>
      </c>
      <c r="F168" s="78">
        <f t="shared" si="2"/>
        <v>40275010.029999994</v>
      </c>
    </row>
    <row r="169" spans="1:6" x14ac:dyDescent="0.25">
      <c r="A169" s="71" t="s">
        <v>676</v>
      </c>
      <c r="B169" s="92" t="s">
        <v>98</v>
      </c>
      <c r="C169" s="79" t="s">
        <v>182</v>
      </c>
      <c r="D169" s="78">
        <v>265890856.31999999</v>
      </c>
      <c r="E169" s="78">
        <v>160287252.28</v>
      </c>
      <c r="F169" s="78">
        <f t="shared" si="2"/>
        <v>105603604.03999999</v>
      </c>
    </row>
    <row r="170" spans="1:6" x14ac:dyDescent="0.25">
      <c r="A170" s="71" t="s">
        <v>675</v>
      </c>
      <c r="B170" s="92" t="s">
        <v>98</v>
      </c>
      <c r="C170" s="79" t="s">
        <v>183</v>
      </c>
      <c r="D170" s="78">
        <v>265890856.31999999</v>
      </c>
      <c r="E170" s="78">
        <v>160287252.28</v>
      </c>
      <c r="F170" s="78">
        <f t="shared" si="2"/>
        <v>105603604.03999999</v>
      </c>
    </row>
    <row r="171" spans="1:6" ht="23.25" x14ac:dyDescent="0.25">
      <c r="A171" s="71" t="s">
        <v>735</v>
      </c>
      <c r="B171" s="92" t="s">
        <v>98</v>
      </c>
      <c r="C171" s="79" t="s">
        <v>184</v>
      </c>
      <c r="D171" s="78">
        <v>72457657.219999999</v>
      </c>
      <c r="E171" s="78">
        <v>32233638.780000001</v>
      </c>
      <c r="F171" s="78">
        <f t="shared" si="2"/>
        <v>40224018.439999998</v>
      </c>
    </row>
    <row r="172" spans="1:6" x14ac:dyDescent="0.25">
      <c r="A172" s="71" t="s">
        <v>674</v>
      </c>
      <c r="B172" s="92" t="s">
        <v>98</v>
      </c>
      <c r="C172" s="79" t="s">
        <v>185</v>
      </c>
      <c r="D172" s="78">
        <v>148645671.55000001</v>
      </c>
      <c r="E172" s="78">
        <v>97523017.670000002</v>
      </c>
      <c r="F172" s="78">
        <f t="shared" si="2"/>
        <v>51122653.88000001</v>
      </c>
    </row>
    <row r="173" spans="1:6" x14ac:dyDescent="0.25">
      <c r="A173" s="71" t="s">
        <v>710</v>
      </c>
      <c r="B173" s="92" t="s">
        <v>98</v>
      </c>
      <c r="C173" s="79" t="s">
        <v>473</v>
      </c>
      <c r="D173" s="78">
        <v>44787527.549999997</v>
      </c>
      <c r="E173" s="78">
        <v>30530595.829999998</v>
      </c>
      <c r="F173" s="78">
        <f t="shared" si="2"/>
        <v>14256931.719999999</v>
      </c>
    </row>
    <row r="174" spans="1:6" x14ac:dyDescent="0.25">
      <c r="A174" s="71" t="s">
        <v>699</v>
      </c>
      <c r="B174" s="92" t="s">
        <v>98</v>
      </c>
      <c r="C174" s="79" t="s">
        <v>425</v>
      </c>
      <c r="D174" s="78">
        <v>2946826.49</v>
      </c>
      <c r="E174" s="78">
        <v>1273593.79</v>
      </c>
      <c r="F174" s="78">
        <f t="shared" si="2"/>
        <v>1673232.7000000002</v>
      </c>
    </row>
    <row r="175" spans="1:6" x14ac:dyDescent="0.25">
      <c r="A175" s="71" t="s">
        <v>696</v>
      </c>
      <c r="B175" s="92" t="s">
        <v>98</v>
      </c>
      <c r="C175" s="79" t="s">
        <v>424</v>
      </c>
      <c r="D175" s="78">
        <v>2946826.49</v>
      </c>
      <c r="E175" s="78">
        <v>1273593.79</v>
      </c>
      <c r="F175" s="78">
        <f t="shared" si="2"/>
        <v>1673232.7000000002</v>
      </c>
    </row>
    <row r="176" spans="1:6" ht="23.25" x14ac:dyDescent="0.25">
      <c r="A176" s="71" t="s">
        <v>695</v>
      </c>
      <c r="B176" s="92" t="s">
        <v>98</v>
      </c>
      <c r="C176" s="79" t="s">
        <v>423</v>
      </c>
      <c r="D176" s="78">
        <v>2946826.49</v>
      </c>
      <c r="E176" s="78">
        <v>1273593.79</v>
      </c>
      <c r="F176" s="78">
        <f t="shared" si="2"/>
        <v>1673232.7000000002</v>
      </c>
    </row>
    <row r="177" spans="1:6" x14ac:dyDescent="0.25">
      <c r="A177" s="71" t="s">
        <v>687</v>
      </c>
      <c r="B177" s="92" t="s">
        <v>98</v>
      </c>
      <c r="C177" s="79" t="s">
        <v>186</v>
      </c>
      <c r="D177" s="78">
        <v>292903712.85000002</v>
      </c>
      <c r="E177" s="78">
        <v>204110693.84999999</v>
      </c>
      <c r="F177" s="78">
        <f t="shared" si="2"/>
        <v>88793019.00000003</v>
      </c>
    </row>
    <row r="178" spans="1:6" x14ac:dyDescent="0.25">
      <c r="A178" s="71" t="s">
        <v>734</v>
      </c>
      <c r="B178" s="92" t="s">
        <v>98</v>
      </c>
      <c r="C178" s="79" t="s">
        <v>187</v>
      </c>
      <c r="D178" s="78">
        <v>292903712.85000002</v>
      </c>
      <c r="E178" s="78">
        <v>204110693.84999999</v>
      </c>
      <c r="F178" s="78">
        <f t="shared" si="2"/>
        <v>88793019.00000003</v>
      </c>
    </row>
    <row r="179" spans="1:6" ht="23.25" x14ac:dyDescent="0.25">
      <c r="A179" s="71" t="s">
        <v>733</v>
      </c>
      <c r="B179" s="92" t="s">
        <v>98</v>
      </c>
      <c r="C179" s="79" t="s">
        <v>188</v>
      </c>
      <c r="D179" s="78">
        <v>292903712.85000002</v>
      </c>
      <c r="E179" s="78">
        <v>204110693.84999999</v>
      </c>
      <c r="F179" s="78">
        <f t="shared" si="2"/>
        <v>88793019.00000003</v>
      </c>
    </row>
    <row r="180" spans="1:6" ht="23.25" x14ac:dyDescent="0.25">
      <c r="A180" s="71" t="s">
        <v>671</v>
      </c>
      <c r="B180" s="92" t="s">
        <v>98</v>
      </c>
      <c r="C180" s="79" t="s">
        <v>189</v>
      </c>
      <c r="D180" s="78">
        <v>492799355.39999998</v>
      </c>
      <c r="E180" s="78">
        <v>319657977.06999999</v>
      </c>
      <c r="F180" s="78">
        <f t="shared" si="2"/>
        <v>173141378.32999998</v>
      </c>
    </row>
    <row r="181" spans="1:6" x14ac:dyDescent="0.25">
      <c r="A181" s="71" t="s">
        <v>684</v>
      </c>
      <c r="B181" s="92" t="s">
        <v>98</v>
      </c>
      <c r="C181" s="79" t="s">
        <v>190</v>
      </c>
      <c r="D181" s="78">
        <v>492799355.39999998</v>
      </c>
      <c r="E181" s="78">
        <v>319657977.06999999</v>
      </c>
      <c r="F181" s="78">
        <f t="shared" si="2"/>
        <v>173141378.32999998</v>
      </c>
    </row>
    <row r="182" spans="1:6" ht="23.25" x14ac:dyDescent="0.25">
      <c r="A182" s="71" t="s">
        <v>683</v>
      </c>
      <c r="B182" s="92" t="s">
        <v>98</v>
      </c>
      <c r="C182" s="79" t="s">
        <v>191</v>
      </c>
      <c r="D182" s="78">
        <v>361020944.30000001</v>
      </c>
      <c r="E182" s="78">
        <v>237537254.65000001</v>
      </c>
      <c r="F182" s="78">
        <f t="shared" si="2"/>
        <v>123483689.65000001</v>
      </c>
    </row>
    <row r="183" spans="1:6" x14ac:dyDescent="0.25">
      <c r="A183" s="71" t="s">
        <v>682</v>
      </c>
      <c r="B183" s="92" t="s">
        <v>98</v>
      </c>
      <c r="C183" s="79" t="s">
        <v>192</v>
      </c>
      <c r="D183" s="78">
        <v>131778411.09999999</v>
      </c>
      <c r="E183" s="78">
        <v>82120722.420000002</v>
      </c>
      <c r="F183" s="78">
        <f t="shared" si="2"/>
        <v>49657688.679999992</v>
      </c>
    </row>
    <row r="184" spans="1:6" x14ac:dyDescent="0.25">
      <c r="A184" s="71" t="s">
        <v>692</v>
      </c>
      <c r="B184" s="92" t="s">
        <v>98</v>
      </c>
      <c r="C184" s="79" t="s">
        <v>193</v>
      </c>
      <c r="D184" s="78">
        <v>1759932.52</v>
      </c>
      <c r="E184" s="78">
        <v>1219178.32</v>
      </c>
      <c r="F184" s="78">
        <f t="shared" si="2"/>
        <v>540754.19999999995</v>
      </c>
    </row>
    <row r="185" spans="1:6" x14ac:dyDescent="0.25">
      <c r="A185" s="71" t="s">
        <v>805</v>
      </c>
      <c r="B185" s="92" t="s">
        <v>98</v>
      </c>
      <c r="C185" s="79" t="s">
        <v>804</v>
      </c>
      <c r="D185" s="78">
        <v>40000</v>
      </c>
      <c r="E185" s="78">
        <v>40000</v>
      </c>
      <c r="F185" s="78">
        <f t="shared" si="2"/>
        <v>0</v>
      </c>
    </row>
    <row r="186" spans="1:6" ht="23.25" x14ac:dyDescent="0.25">
      <c r="A186" s="71" t="s">
        <v>803</v>
      </c>
      <c r="B186" s="92" t="s">
        <v>98</v>
      </c>
      <c r="C186" s="79" t="s">
        <v>802</v>
      </c>
      <c r="D186" s="78">
        <v>40000</v>
      </c>
      <c r="E186" s="78">
        <v>40000</v>
      </c>
      <c r="F186" s="78">
        <f t="shared" si="2"/>
        <v>0</v>
      </c>
    </row>
    <row r="187" spans="1:6" x14ac:dyDescent="0.25">
      <c r="A187" s="71" t="s">
        <v>706</v>
      </c>
      <c r="B187" s="92" t="s">
        <v>98</v>
      </c>
      <c r="C187" s="79" t="s">
        <v>194</v>
      </c>
      <c r="D187" s="78">
        <v>1719932.52</v>
      </c>
      <c r="E187" s="78">
        <v>1179178.32</v>
      </c>
      <c r="F187" s="78">
        <f t="shared" si="2"/>
        <v>540754.19999999995</v>
      </c>
    </row>
    <row r="188" spans="1:6" x14ac:dyDescent="0.25">
      <c r="A188" s="71" t="s">
        <v>705</v>
      </c>
      <c r="B188" s="92" t="s">
        <v>98</v>
      </c>
      <c r="C188" s="79" t="s">
        <v>195</v>
      </c>
      <c r="D188" s="78">
        <v>1651325.08</v>
      </c>
      <c r="E188" s="78">
        <v>1139995.94</v>
      </c>
      <c r="F188" s="78">
        <f t="shared" si="2"/>
        <v>511329.14000000013</v>
      </c>
    </row>
    <row r="189" spans="1:6" x14ac:dyDescent="0.25">
      <c r="A189" s="71" t="s">
        <v>732</v>
      </c>
      <c r="B189" s="92" t="s">
        <v>98</v>
      </c>
      <c r="C189" s="79" t="s">
        <v>196</v>
      </c>
      <c r="D189" s="78">
        <v>65256.06</v>
      </c>
      <c r="E189" s="78">
        <v>35831</v>
      </c>
      <c r="F189" s="78">
        <f t="shared" si="2"/>
        <v>29425.059999999998</v>
      </c>
    </row>
    <row r="190" spans="1:6" x14ac:dyDescent="0.25">
      <c r="A190" s="71" t="s">
        <v>762</v>
      </c>
      <c r="B190" s="92" t="s">
        <v>98</v>
      </c>
      <c r="C190" s="79" t="s">
        <v>817</v>
      </c>
      <c r="D190" s="78">
        <v>3351.38</v>
      </c>
      <c r="E190" s="78">
        <v>3351.38</v>
      </c>
      <c r="F190" s="78">
        <f t="shared" si="2"/>
        <v>0</v>
      </c>
    </row>
    <row r="191" spans="1:6" x14ac:dyDescent="0.25">
      <c r="A191" s="71" t="s">
        <v>731</v>
      </c>
      <c r="B191" s="92" t="s">
        <v>98</v>
      </c>
      <c r="C191" s="79" t="s">
        <v>197</v>
      </c>
      <c r="D191" s="78">
        <v>136227760.06</v>
      </c>
      <c r="E191" s="78">
        <v>89596394.709999993</v>
      </c>
      <c r="F191" s="78">
        <f t="shared" si="2"/>
        <v>46631365.350000009</v>
      </c>
    </row>
    <row r="192" spans="1:6" ht="34.5" x14ac:dyDescent="0.25">
      <c r="A192" s="71" t="s">
        <v>680</v>
      </c>
      <c r="B192" s="92" t="s">
        <v>98</v>
      </c>
      <c r="C192" s="79" t="s">
        <v>198</v>
      </c>
      <c r="D192" s="78">
        <v>56752300</v>
      </c>
      <c r="E192" s="78">
        <v>43077323.659999996</v>
      </c>
      <c r="F192" s="78">
        <f t="shared" si="2"/>
        <v>13674976.340000004</v>
      </c>
    </row>
    <row r="193" spans="1:6" x14ac:dyDescent="0.25">
      <c r="A193" s="71" t="s">
        <v>713</v>
      </c>
      <c r="B193" s="92" t="s">
        <v>98</v>
      </c>
      <c r="C193" s="79" t="s">
        <v>199</v>
      </c>
      <c r="D193" s="78">
        <v>56752300</v>
      </c>
      <c r="E193" s="78">
        <v>43077323.659999996</v>
      </c>
      <c r="F193" s="78">
        <f t="shared" si="2"/>
        <v>13674976.340000004</v>
      </c>
    </row>
    <row r="194" spans="1:6" x14ac:dyDescent="0.25">
      <c r="A194" s="71" t="s">
        <v>712</v>
      </c>
      <c r="B194" s="92" t="s">
        <v>98</v>
      </c>
      <c r="C194" s="79" t="s">
        <v>200</v>
      </c>
      <c r="D194" s="78">
        <v>43561548.189999998</v>
      </c>
      <c r="E194" s="78">
        <v>33449462.52</v>
      </c>
      <c r="F194" s="78">
        <f t="shared" si="2"/>
        <v>10112085.669999998</v>
      </c>
    </row>
    <row r="195" spans="1:6" x14ac:dyDescent="0.25">
      <c r="A195" s="71" t="s">
        <v>736</v>
      </c>
      <c r="B195" s="92" t="s">
        <v>98</v>
      </c>
      <c r="C195" s="79" t="s">
        <v>801</v>
      </c>
      <c r="D195" s="78">
        <v>720</v>
      </c>
      <c r="E195" s="78">
        <v>180</v>
      </c>
      <c r="F195" s="78">
        <f t="shared" si="2"/>
        <v>540</v>
      </c>
    </row>
    <row r="196" spans="1:6" ht="23.25" x14ac:dyDescent="0.25">
      <c r="A196" s="71" t="s">
        <v>711</v>
      </c>
      <c r="B196" s="92" t="s">
        <v>98</v>
      </c>
      <c r="C196" s="79" t="s">
        <v>201</v>
      </c>
      <c r="D196" s="78">
        <v>13190031.810000001</v>
      </c>
      <c r="E196" s="78">
        <v>9627681.1400000006</v>
      </c>
      <c r="F196" s="78">
        <f t="shared" si="2"/>
        <v>3562350.67</v>
      </c>
    </row>
    <row r="197" spans="1:6" x14ac:dyDescent="0.25">
      <c r="A197" s="71" t="s">
        <v>676</v>
      </c>
      <c r="B197" s="92" t="s">
        <v>98</v>
      </c>
      <c r="C197" s="79" t="s">
        <v>202</v>
      </c>
      <c r="D197" s="78">
        <v>20842583.399999999</v>
      </c>
      <c r="E197" s="78">
        <v>16276335.890000001</v>
      </c>
      <c r="F197" s="78">
        <f t="shared" si="2"/>
        <v>4566247.5099999979</v>
      </c>
    </row>
    <row r="198" spans="1:6" x14ac:dyDescent="0.25">
      <c r="A198" s="71" t="s">
        <v>675</v>
      </c>
      <c r="B198" s="92" t="s">
        <v>98</v>
      </c>
      <c r="C198" s="79" t="s">
        <v>203</v>
      </c>
      <c r="D198" s="78">
        <v>20842583.399999999</v>
      </c>
      <c r="E198" s="78">
        <v>16276335.890000001</v>
      </c>
      <c r="F198" s="78">
        <f t="shared" si="2"/>
        <v>4566247.5099999979</v>
      </c>
    </row>
    <row r="199" spans="1:6" x14ac:dyDescent="0.25">
      <c r="A199" s="71" t="s">
        <v>674</v>
      </c>
      <c r="B199" s="92" t="s">
        <v>98</v>
      </c>
      <c r="C199" s="79" t="s">
        <v>204</v>
      </c>
      <c r="D199" s="78">
        <v>15538711.34</v>
      </c>
      <c r="E199" s="78">
        <v>12698820.060000001</v>
      </c>
      <c r="F199" s="78">
        <f t="shared" si="2"/>
        <v>2839891.2799999993</v>
      </c>
    </row>
    <row r="200" spans="1:6" x14ac:dyDescent="0.25">
      <c r="A200" s="71" t="s">
        <v>710</v>
      </c>
      <c r="B200" s="92" t="s">
        <v>98</v>
      </c>
      <c r="C200" s="79" t="s">
        <v>472</v>
      </c>
      <c r="D200" s="78">
        <v>5303872.0599999996</v>
      </c>
      <c r="E200" s="78">
        <v>3577515.83</v>
      </c>
      <c r="F200" s="78">
        <f t="shared" ref="F200:F263" si="3">D200-E200</f>
        <v>1726356.2299999995</v>
      </c>
    </row>
    <row r="201" spans="1:6" x14ac:dyDescent="0.25">
      <c r="A201" s="71" t="s">
        <v>699</v>
      </c>
      <c r="B201" s="92" t="s">
        <v>98</v>
      </c>
      <c r="C201" s="79" t="s">
        <v>908</v>
      </c>
      <c r="D201" s="78">
        <v>100400</v>
      </c>
      <c r="E201" s="78">
        <v>0</v>
      </c>
      <c r="F201" s="78">
        <f t="shared" si="3"/>
        <v>100400</v>
      </c>
    </row>
    <row r="202" spans="1:6" x14ac:dyDescent="0.25">
      <c r="A202" s="71" t="s">
        <v>696</v>
      </c>
      <c r="B202" s="92" t="s">
        <v>98</v>
      </c>
      <c r="C202" s="79" t="s">
        <v>909</v>
      </c>
      <c r="D202" s="78">
        <v>100400</v>
      </c>
      <c r="E202" s="78">
        <v>0</v>
      </c>
      <c r="F202" s="78">
        <f t="shared" si="3"/>
        <v>100400</v>
      </c>
    </row>
    <row r="203" spans="1:6" ht="23.25" x14ac:dyDescent="0.25">
      <c r="A203" s="71" t="s">
        <v>695</v>
      </c>
      <c r="B203" s="92" t="s">
        <v>98</v>
      </c>
      <c r="C203" s="79" t="s">
        <v>910</v>
      </c>
      <c r="D203" s="78">
        <v>100400</v>
      </c>
      <c r="E203" s="78">
        <v>0</v>
      </c>
      <c r="F203" s="78">
        <f t="shared" si="3"/>
        <v>100400</v>
      </c>
    </row>
    <row r="204" spans="1:6" ht="23.25" x14ac:dyDescent="0.25">
      <c r="A204" s="71" t="s">
        <v>671</v>
      </c>
      <c r="B204" s="92" t="s">
        <v>98</v>
      </c>
      <c r="C204" s="79" t="s">
        <v>415</v>
      </c>
      <c r="D204" s="78">
        <v>57808799.729999997</v>
      </c>
      <c r="E204" s="78">
        <v>30168395.23</v>
      </c>
      <c r="F204" s="78">
        <f t="shared" si="3"/>
        <v>27640404.499999996</v>
      </c>
    </row>
    <row r="205" spans="1:6" x14ac:dyDescent="0.25">
      <c r="A205" s="71" t="s">
        <v>684</v>
      </c>
      <c r="B205" s="92" t="s">
        <v>98</v>
      </c>
      <c r="C205" s="79" t="s">
        <v>414</v>
      </c>
      <c r="D205" s="78">
        <v>56591374.729999997</v>
      </c>
      <c r="E205" s="78">
        <v>30168395.23</v>
      </c>
      <c r="F205" s="78">
        <f t="shared" si="3"/>
        <v>26422979.499999996</v>
      </c>
    </row>
    <row r="206" spans="1:6" ht="23.25" x14ac:dyDescent="0.25">
      <c r="A206" s="71" t="s">
        <v>683</v>
      </c>
      <c r="B206" s="92" t="s">
        <v>98</v>
      </c>
      <c r="C206" s="79" t="s">
        <v>413</v>
      </c>
      <c r="D206" s="78">
        <v>55542205.049999997</v>
      </c>
      <c r="E206" s="78">
        <v>29970554.609999999</v>
      </c>
      <c r="F206" s="78">
        <f t="shared" si="3"/>
        <v>25571650.439999998</v>
      </c>
    </row>
    <row r="207" spans="1:6" x14ac:dyDescent="0.25">
      <c r="A207" s="71" t="s">
        <v>682</v>
      </c>
      <c r="B207" s="92" t="s">
        <v>98</v>
      </c>
      <c r="C207" s="79" t="s">
        <v>412</v>
      </c>
      <c r="D207" s="78">
        <v>440394.68</v>
      </c>
      <c r="E207" s="78">
        <v>197840.62</v>
      </c>
      <c r="F207" s="78">
        <f t="shared" si="3"/>
        <v>242554.06</v>
      </c>
    </row>
    <row r="208" spans="1:6" x14ac:dyDescent="0.25">
      <c r="A208" s="71" t="s">
        <v>730</v>
      </c>
      <c r="B208" s="92" t="s">
        <v>98</v>
      </c>
      <c r="C208" s="79" t="s">
        <v>729</v>
      </c>
      <c r="D208" s="78">
        <v>608775</v>
      </c>
      <c r="E208" s="78">
        <v>0</v>
      </c>
      <c r="F208" s="78">
        <f t="shared" si="3"/>
        <v>608775</v>
      </c>
    </row>
    <row r="209" spans="1:6" x14ac:dyDescent="0.25">
      <c r="A209" s="71" t="s">
        <v>670</v>
      </c>
      <c r="B209" s="92" t="s">
        <v>98</v>
      </c>
      <c r="C209" s="79" t="s">
        <v>728</v>
      </c>
      <c r="D209" s="78">
        <v>608775</v>
      </c>
      <c r="E209" s="78">
        <v>0</v>
      </c>
      <c r="F209" s="78">
        <f t="shared" si="3"/>
        <v>608775</v>
      </c>
    </row>
    <row r="210" spans="1:6" x14ac:dyDescent="0.25">
      <c r="A210" s="71" t="s">
        <v>727</v>
      </c>
      <c r="B210" s="92" t="s">
        <v>98</v>
      </c>
      <c r="C210" s="79" t="s">
        <v>726</v>
      </c>
      <c r="D210" s="78">
        <v>608775</v>
      </c>
      <c r="E210" s="78">
        <v>0</v>
      </c>
      <c r="F210" s="78">
        <f t="shared" si="3"/>
        <v>608775</v>
      </c>
    </row>
    <row r="211" spans="1:6" ht="23.25" x14ac:dyDescent="0.25">
      <c r="A211" s="71" t="s">
        <v>725</v>
      </c>
      <c r="B211" s="92" t="s">
        <v>98</v>
      </c>
      <c r="C211" s="79" t="s">
        <v>724</v>
      </c>
      <c r="D211" s="78">
        <v>608650</v>
      </c>
      <c r="E211" s="78">
        <v>0</v>
      </c>
      <c r="F211" s="78">
        <f t="shared" si="3"/>
        <v>608650</v>
      </c>
    </row>
    <row r="212" spans="1:6" x14ac:dyDescent="0.25">
      <c r="A212" s="71" t="s">
        <v>723</v>
      </c>
      <c r="B212" s="92" t="s">
        <v>98</v>
      </c>
      <c r="C212" s="79" t="s">
        <v>722</v>
      </c>
      <c r="D212" s="78">
        <v>608650</v>
      </c>
      <c r="E212" s="78">
        <v>0</v>
      </c>
      <c r="F212" s="78">
        <f t="shared" si="3"/>
        <v>608650</v>
      </c>
    </row>
    <row r="213" spans="1:6" x14ac:dyDescent="0.25">
      <c r="A213" s="71" t="s">
        <v>692</v>
      </c>
      <c r="B213" s="92" t="s">
        <v>98</v>
      </c>
      <c r="C213" s="79" t="s">
        <v>205</v>
      </c>
      <c r="D213" s="78">
        <v>723676.93</v>
      </c>
      <c r="E213" s="78">
        <v>74339.929999999993</v>
      </c>
      <c r="F213" s="78">
        <f t="shared" si="3"/>
        <v>649337</v>
      </c>
    </row>
    <row r="214" spans="1:6" ht="23.25" x14ac:dyDescent="0.25">
      <c r="A214" s="71" t="s">
        <v>691</v>
      </c>
      <c r="B214" s="92" t="s">
        <v>98</v>
      </c>
      <c r="C214" s="79" t="s">
        <v>721</v>
      </c>
      <c r="D214" s="78">
        <v>608800</v>
      </c>
      <c r="E214" s="78">
        <v>0</v>
      </c>
      <c r="F214" s="78">
        <f t="shared" si="3"/>
        <v>608800</v>
      </c>
    </row>
    <row r="215" spans="1:6" ht="34.5" x14ac:dyDescent="0.25">
      <c r="A215" s="71" t="s">
        <v>690</v>
      </c>
      <c r="B215" s="92" t="s">
        <v>98</v>
      </c>
      <c r="C215" s="79" t="s">
        <v>720</v>
      </c>
      <c r="D215" s="78">
        <v>608800</v>
      </c>
      <c r="E215" s="78">
        <v>0</v>
      </c>
      <c r="F215" s="78">
        <f t="shared" si="3"/>
        <v>608800</v>
      </c>
    </row>
    <row r="216" spans="1:6" x14ac:dyDescent="0.25">
      <c r="A216" s="71" t="s">
        <v>706</v>
      </c>
      <c r="B216" s="92" t="s">
        <v>98</v>
      </c>
      <c r="C216" s="79" t="s">
        <v>206</v>
      </c>
      <c r="D216" s="78">
        <v>114876.93</v>
      </c>
      <c r="E216" s="78">
        <v>74339.929999999993</v>
      </c>
      <c r="F216" s="78">
        <f t="shared" si="3"/>
        <v>40537</v>
      </c>
    </row>
    <row r="217" spans="1:6" x14ac:dyDescent="0.25">
      <c r="A217" s="71" t="s">
        <v>705</v>
      </c>
      <c r="B217" s="92" t="s">
        <v>98</v>
      </c>
      <c r="C217" s="79" t="s">
        <v>207</v>
      </c>
      <c r="D217" s="78">
        <v>114753</v>
      </c>
      <c r="E217" s="78">
        <v>74216</v>
      </c>
      <c r="F217" s="78">
        <f t="shared" si="3"/>
        <v>40537</v>
      </c>
    </row>
    <row r="218" spans="1:6" x14ac:dyDescent="0.25">
      <c r="A218" s="71" t="s">
        <v>762</v>
      </c>
      <c r="B218" s="92" t="s">
        <v>98</v>
      </c>
      <c r="C218" s="79" t="s">
        <v>834</v>
      </c>
      <c r="D218" s="78">
        <v>123.93</v>
      </c>
      <c r="E218" s="78">
        <v>123.93</v>
      </c>
      <c r="F218" s="78">
        <f t="shared" si="3"/>
        <v>0</v>
      </c>
    </row>
    <row r="219" spans="1:6" x14ac:dyDescent="0.25">
      <c r="A219" s="71" t="s">
        <v>719</v>
      </c>
      <c r="B219" s="92" t="s">
        <v>98</v>
      </c>
      <c r="C219" s="79" t="s">
        <v>506</v>
      </c>
      <c r="D219" s="78">
        <v>47940</v>
      </c>
      <c r="E219" s="78">
        <v>47940</v>
      </c>
      <c r="F219" s="78">
        <f t="shared" si="3"/>
        <v>0</v>
      </c>
    </row>
    <row r="220" spans="1:6" x14ac:dyDescent="0.25">
      <c r="A220" s="71" t="s">
        <v>676</v>
      </c>
      <c r="B220" s="92" t="s">
        <v>98</v>
      </c>
      <c r="C220" s="79" t="s">
        <v>800</v>
      </c>
      <c r="D220" s="78">
        <v>47940</v>
      </c>
      <c r="E220" s="78">
        <v>47940</v>
      </c>
      <c r="F220" s="78">
        <f t="shared" si="3"/>
        <v>0</v>
      </c>
    </row>
    <row r="221" spans="1:6" x14ac:dyDescent="0.25">
      <c r="A221" s="71" t="s">
        <v>675</v>
      </c>
      <c r="B221" s="92" t="s">
        <v>98</v>
      </c>
      <c r="C221" s="79" t="s">
        <v>799</v>
      </c>
      <c r="D221" s="78">
        <v>47940</v>
      </c>
      <c r="E221" s="78">
        <v>47940</v>
      </c>
      <c r="F221" s="78">
        <f t="shared" si="3"/>
        <v>0</v>
      </c>
    </row>
    <row r="222" spans="1:6" x14ac:dyDescent="0.25">
      <c r="A222" s="71" t="s">
        <v>674</v>
      </c>
      <c r="B222" s="92" t="s">
        <v>98</v>
      </c>
      <c r="C222" s="79" t="s">
        <v>798</v>
      </c>
      <c r="D222" s="78">
        <v>47940</v>
      </c>
      <c r="E222" s="78">
        <v>47940</v>
      </c>
      <c r="F222" s="78">
        <f t="shared" si="3"/>
        <v>0</v>
      </c>
    </row>
    <row r="223" spans="1:6" x14ac:dyDescent="0.25">
      <c r="A223" s="71" t="s">
        <v>718</v>
      </c>
      <c r="B223" s="92" t="s">
        <v>98</v>
      </c>
      <c r="C223" s="79" t="s">
        <v>208</v>
      </c>
      <c r="D223" s="78">
        <v>7386003.9900000002</v>
      </c>
      <c r="E223" s="78">
        <v>6704013.7400000002</v>
      </c>
      <c r="F223" s="78">
        <f t="shared" si="3"/>
        <v>681990.25</v>
      </c>
    </row>
    <row r="224" spans="1:6" ht="34.5" x14ac:dyDescent="0.25">
      <c r="A224" s="71" t="s">
        <v>680</v>
      </c>
      <c r="B224" s="92" t="s">
        <v>98</v>
      </c>
      <c r="C224" s="79" t="s">
        <v>503</v>
      </c>
      <c r="D224" s="78">
        <v>328179.38</v>
      </c>
      <c r="E224" s="78">
        <v>328178.48</v>
      </c>
      <c r="F224" s="78">
        <f t="shared" si="3"/>
        <v>0.90000000002328306</v>
      </c>
    </row>
    <row r="225" spans="1:6" x14ac:dyDescent="0.25">
      <c r="A225" s="71" t="s">
        <v>713</v>
      </c>
      <c r="B225" s="92" t="s">
        <v>98</v>
      </c>
      <c r="C225" s="79" t="s">
        <v>502</v>
      </c>
      <c r="D225" s="78">
        <v>328179.38</v>
      </c>
      <c r="E225" s="78">
        <v>328178.48</v>
      </c>
      <c r="F225" s="78">
        <f t="shared" si="3"/>
        <v>0.90000000002328306</v>
      </c>
    </row>
    <row r="226" spans="1:6" x14ac:dyDescent="0.25">
      <c r="A226" s="71" t="s">
        <v>712</v>
      </c>
      <c r="B226" s="92" t="s">
        <v>98</v>
      </c>
      <c r="C226" s="79" t="s">
        <v>501</v>
      </c>
      <c r="D226" s="78">
        <v>252057.24</v>
      </c>
      <c r="E226" s="78">
        <v>252057.24</v>
      </c>
      <c r="F226" s="78">
        <f t="shared" si="3"/>
        <v>0</v>
      </c>
    </row>
    <row r="227" spans="1:6" ht="23.25" x14ac:dyDescent="0.25">
      <c r="A227" s="71" t="s">
        <v>711</v>
      </c>
      <c r="B227" s="92" t="s">
        <v>98</v>
      </c>
      <c r="C227" s="79" t="s">
        <v>500</v>
      </c>
      <c r="D227" s="78">
        <v>76122.14</v>
      </c>
      <c r="E227" s="78">
        <v>76121.240000000005</v>
      </c>
      <c r="F227" s="78">
        <f t="shared" si="3"/>
        <v>0.89999999999417923</v>
      </c>
    </row>
    <row r="228" spans="1:6" x14ac:dyDescent="0.25">
      <c r="A228" s="71" t="s">
        <v>676</v>
      </c>
      <c r="B228" s="92" t="s">
        <v>98</v>
      </c>
      <c r="C228" s="79" t="s">
        <v>209</v>
      </c>
      <c r="D228" s="78">
        <v>2515140</v>
      </c>
      <c r="E228" s="78">
        <v>1833151.15</v>
      </c>
      <c r="F228" s="78">
        <f t="shared" si="3"/>
        <v>681988.85000000009</v>
      </c>
    </row>
    <row r="229" spans="1:6" x14ac:dyDescent="0.25">
      <c r="A229" s="71" t="s">
        <v>675</v>
      </c>
      <c r="B229" s="92" t="s">
        <v>98</v>
      </c>
      <c r="C229" s="79" t="s">
        <v>210</v>
      </c>
      <c r="D229" s="78">
        <v>2515140</v>
      </c>
      <c r="E229" s="78">
        <v>1833151.15</v>
      </c>
      <c r="F229" s="78">
        <f t="shared" si="3"/>
        <v>681988.85000000009</v>
      </c>
    </row>
    <row r="230" spans="1:6" x14ac:dyDescent="0.25">
      <c r="A230" s="71" t="s">
        <v>674</v>
      </c>
      <c r="B230" s="92" t="s">
        <v>98</v>
      </c>
      <c r="C230" s="79" t="s">
        <v>211</v>
      </c>
      <c r="D230" s="78">
        <v>2484859.31</v>
      </c>
      <c r="E230" s="78">
        <v>1819866.82</v>
      </c>
      <c r="F230" s="78">
        <f t="shared" si="3"/>
        <v>664992.49</v>
      </c>
    </row>
    <row r="231" spans="1:6" x14ac:dyDescent="0.25">
      <c r="A231" s="71" t="s">
        <v>710</v>
      </c>
      <c r="B231" s="92" t="s">
        <v>98</v>
      </c>
      <c r="C231" s="79" t="s">
        <v>508</v>
      </c>
      <c r="D231" s="78">
        <v>30280.69</v>
      </c>
      <c r="E231" s="78">
        <v>13284.33</v>
      </c>
      <c r="F231" s="78">
        <f t="shared" si="3"/>
        <v>16996.36</v>
      </c>
    </row>
    <row r="232" spans="1:6" ht="23.25" x14ac:dyDescent="0.25">
      <c r="A232" s="71" t="s">
        <v>671</v>
      </c>
      <c r="B232" s="92" t="s">
        <v>98</v>
      </c>
      <c r="C232" s="79" t="s">
        <v>212</v>
      </c>
      <c r="D232" s="78">
        <v>4542684.6100000003</v>
      </c>
      <c r="E232" s="78">
        <v>4542684.1100000003</v>
      </c>
      <c r="F232" s="78">
        <f t="shared" si="3"/>
        <v>0.5</v>
      </c>
    </row>
    <row r="233" spans="1:6" x14ac:dyDescent="0.25">
      <c r="A233" s="71" t="s">
        <v>684</v>
      </c>
      <c r="B233" s="92" t="s">
        <v>98</v>
      </c>
      <c r="C233" s="79" t="s">
        <v>856</v>
      </c>
      <c r="D233" s="78">
        <v>535684.61</v>
      </c>
      <c r="E233" s="78">
        <v>535684.11</v>
      </c>
      <c r="F233" s="78">
        <f t="shared" si="3"/>
        <v>0.5</v>
      </c>
    </row>
    <row r="234" spans="1:6" x14ac:dyDescent="0.25">
      <c r="A234" s="71" t="s">
        <v>682</v>
      </c>
      <c r="B234" s="92" t="s">
        <v>98</v>
      </c>
      <c r="C234" s="79" t="s">
        <v>857</v>
      </c>
      <c r="D234" s="78">
        <v>535684.61</v>
      </c>
      <c r="E234" s="78">
        <v>535684.11</v>
      </c>
      <c r="F234" s="78">
        <f t="shared" si="3"/>
        <v>0.5</v>
      </c>
    </row>
    <row r="235" spans="1:6" x14ac:dyDescent="0.25">
      <c r="A235" s="71" t="s">
        <v>670</v>
      </c>
      <c r="B235" s="92" t="s">
        <v>98</v>
      </c>
      <c r="C235" s="79" t="s">
        <v>213</v>
      </c>
      <c r="D235" s="78">
        <v>4007000</v>
      </c>
      <c r="E235" s="78">
        <v>4007000</v>
      </c>
      <c r="F235" s="78">
        <f t="shared" si="3"/>
        <v>0</v>
      </c>
    </row>
    <row r="236" spans="1:6" ht="23.25" x14ac:dyDescent="0.25">
      <c r="A236" s="71" t="s">
        <v>669</v>
      </c>
      <c r="B236" s="92" t="s">
        <v>98</v>
      </c>
      <c r="C236" s="79" t="s">
        <v>214</v>
      </c>
      <c r="D236" s="78">
        <v>1907000</v>
      </c>
      <c r="E236" s="78">
        <v>1907000</v>
      </c>
      <c r="F236" s="78">
        <f t="shared" si="3"/>
        <v>0</v>
      </c>
    </row>
    <row r="237" spans="1:6" x14ac:dyDescent="0.25">
      <c r="A237" s="71" t="s">
        <v>717</v>
      </c>
      <c r="B237" s="92" t="s">
        <v>98</v>
      </c>
      <c r="C237" s="79" t="s">
        <v>471</v>
      </c>
      <c r="D237" s="78">
        <v>2100000</v>
      </c>
      <c r="E237" s="78">
        <v>2100000</v>
      </c>
      <c r="F237" s="78">
        <f t="shared" si="3"/>
        <v>0</v>
      </c>
    </row>
    <row r="238" spans="1:6" x14ac:dyDescent="0.25">
      <c r="A238" s="71" t="s">
        <v>716</v>
      </c>
      <c r="B238" s="92" t="s">
        <v>98</v>
      </c>
      <c r="C238" s="79" t="s">
        <v>215</v>
      </c>
      <c r="D238" s="78">
        <v>42071288.57</v>
      </c>
      <c r="E238" s="78">
        <v>30856743.66</v>
      </c>
      <c r="F238" s="78">
        <f t="shared" si="3"/>
        <v>11214544.91</v>
      </c>
    </row>
    <row r="239" spans="1:6" ht="34.5" x14ac:dyDescent="0.25">
      <c r="A239" s="71" t="s">
        <v>680</v>
      </c>
      <c r="B239" s="92" t="s">
        <v>98</v>
      </c>
      <c r="C239" s="79" t="s">
        <v>216</v>
      </c>
      <c r="D239" s="78">
        <v>30048874.93</v>
      </c>
      <c r="E239" s="78">
        <v>20162882.129999999</v>
      </c>
      <c r="F239" s="78">
        <f t="shared" si="3"/>
        <v>9885992.8000000007</v>
      </c>
    </row>
    <row r="240" spans="1:6" x14ac:dyDescent="0.25">
      <c r="A240" s="71" t="s">
        <v>713</v>
      </c>
      <c r="B240" s="92" t="s">
        <v>98</v>
      </c>
      <c r="C240" s="79" t="s">
        <v>835</v>
      </c>
      <c r="D240" s="78">
        <v>21467946.82</v>
      </c>
      <c r="E240" s="78">
        <v>14078365.82</v>
      </c>
      <c r="F240" s="78">
        <f t="shared" si="3"/>
        <v>7389581</v>
      </c>
    </row>
    <row r="241" spans="1:6" x14ac:dyDescent="0.25">
      <c r="A241" s="71" t="s">
        <v>712</v>
      </c>
      <c r="B241" s="92" t="s">
        <v>98</v>
      </c>
      <c r="C241" s="79" t="s">
        <v>836</v>
      </c>
      <c r="D241" s="78">
        <v>15550817.960000001</v>
      </c>
      <c r="E241" s="78">
        <v>10883498.890000001</v>
      </c>
      <c r="F241" s="78">
        <f t="shared" si="3"/>
        <v>4667319.07</v>
      </c>
    </row>
    <row r="242" spans="1:6" x14ac:dyDescent="0.25">
      <c r="A242" s="71" t="s">
        <v>736</v>
      </c>
      <c r="B242" s="92" t="s">
        <v>98</v>
      </c>
      <c r="C242" s="79" t="s">
        <v>837</v>
      </c>
      <c r="D242" s="78">
        <v>50600</v>
      </c>
      <c r="E242" s="78">
        <v>360</v>
      </c>
      <c r="F242" s="78">
        <f t="shared" si="3"/>
        <v>50240</v>
      </c>
    </row>
    <row r="243" spans="1:6" ht="23.25" x14ac:dyDescent="0.25">
      <c r="A243" s="71" t="s">
        <v>711</v>
      </c>
      <c r="B243" s="92" t="s">
        <v>98</v>
      </c>
      <c r="C243" s="79" t="s">
        <v>838</v>
      </c>
      <c r="D243" s="78">
        <v>5866528.8600000003</v>
      </c>
      <c r="E243" s="78">
        <v>3194506.93</v>
      </c>
      <c r="F243" s="78">
        <f t="shared" si="3"/>
        <v>2672021.9300000002</v>
      </c>
    </row>
    <row r="244" spans="1:6" x14ac:dyDescent="0.25">
      <c r="A244" s="71" t="s">
        <v>679</v>
      </c>
      <c r="B244" s="92" t="s">
        <v>98</v>
      </c>
      <c r="C244" s="79" t="s">
        <v>217</v>
      </c>
      <c r="D244" s="78">
        <v>8580928.1099999994</v>
      </c>
      <c r="E244" s="78">
        <v>6084516.3099999996</v>
      </c>
      <c r="F244" s="78">
        <f t="shared" si="3"/>
        <v>2496411.7999999998</v>
      </c>
    </row>
    <row r="245" spans="1:6" x14ac:dyDescent="0.25">
      <c r="A245" s="71" t="s">
        <v>678</v>
      </c>
      <c r="B245" s="92" t="s">
        <v>98</v>
      </c>
      <c r="C245" s="79" t="s">
        <v>218</v>
      </c>
      <c r="D245" s="78">
        <v>6581991.21</v>
      </c>
      <c r="E245" s="78">
        <v>4719944.3600000003</v>
      </c>
      <c r="F245" s="78">
        <f t="shared" si="3"/>
        <v>1862046.8499999996</v>
      </c>
    </row>
    <row r="246" spans="1:6" ht="23.25" x14ac:dyDescent="0.25">
      <c r="A246" s="71" t="s">
        <v>797</v>
      </c>
      <c r="B246" s="92" t="s">
        <v>98</v>
      </c>
      <c r="C246" s="79" t="s">
        <v>796</v>
      </c>
      <c r="D246" s="78">
        <v>11180</v>
      </c>
      <c r="E246" s="78">
        <v>11180</v>
      </c>
      <c r="F246" s="78">
        <f t="shared" si="3"/>
        <v>0</v>
      </c>
    </row>
    <row r="247" spans="1:6" ht="23.25" x14ac:dyDescent="0.25">
      <c r="A247" s="71" t="s">
        <v>677</v>
      </c>
      <c r="B247" s="92" t="s">
        <v>98</v>
      </c>
      <c r="C247" s="79" t="s">
        <v>219</v>
      </c>
      <c r="D247" s="78">
        <v>1987756.9</v>
      </c>
      <c r="E247" s="78">
        <v>1353391.95</v>
      </c>
      <c r="F247" s="78">
        <f t="shared" si="3"/>
        <v>634364.94999999995</v>
      </c>
    </row>
    <row r="248" spans="1:6" x14ac:dyDescent="0.25">
      <c r="A248" s="71" t="s">
        <v>676</v>
      </c>
      <c r="B248" s="92" t="s">
        <v>98</v>
      </c>
      <c r="C248" s="79" t="s">
        <v>220</v>
      </c>
      <c r="D248" s="78">
        <v>5628333.4800000004</v>
      </c>
      <c r="E248" s="78">
        <v>4393751.37</v>
      </c>
      <c r="F248" s="78">
        <f t="shared" si="3"/>
        <v>1234582.1100000003</v>
      </c>
    </row>
    <row r="249" spans="1:6" x14ac:dyDescent="0.25">
      <c r="A249" s="71" t="s">
        <v>675</v>
      </c>
      <c r="B249" s="92" t="s">
        <v>98</v>
      </c>
      <c r="C249" s="79" t="s">
        <v>221</v>
      </c>
      <c r="D249" s="78">
        <v>5628333.4800000004</v>
      </c>
      <c r="E249" s="78">
        <v>4393751.37</v>
      </c>
      <c r="F249" s="78">
        <f t="shared" si="3"/>
        <v>1234582.1100000003</v>
      </c>
    </row>
    <row r="250" spans="1:6" x14ac:dyDescent="0.25">
      <c r="A250" s="71" t="s">
        <v>674</v>
      </c>
      <c r="B250" s="92" t="s">
        <v>98</v>
      </c>
      <c r="C250" s="79" t="s">
        <v>222</v>
      </c>
      <c r="D250" s="78">
        <v>4750610.4000000004</v>
      </c>
      <c r="E250" s="78">
        <v>3934877.63</v>
      </c>
      <c r="F250" s="78">
        <f t="shared" si="3"/>
        <v>815732.77000000048</v>
      </c>
    </row>
    <row r="251" spans="1:6" x14ac:dyDescent="0.25">
      <c r="A251" s="71" t="s">
        <v>710</v>
      </c>
      <c r="B251" s="92" t="s">
        <v>98</v>
      </c>
      <c r="C251" s="79" t="s">
        <v>839</v>
      </c>
      <c r="D251" s="78">
        <v>877723.08</v>
      </c>
      <c r="E251" s="78">
        <v>458873.74</v>
      </c>
      <c r="F251" s="78">
        <f t="shared" si="3"/>
        <v>418849.33999999997</v>
      </c>
    </row>
    <row r="252" spans="1:6" x14ac:dyDescent="0.25">
      <c r="A252" s="71" t="s">
        <v>699</v>
      </c>
      <c r="B252" s="92" t="s">
        <v>98</v>
      </c>
      <c r="C252" s="79" t="s">
        <v>499</v>
      </c>
      <c r="D252" s="78">
        <v>86200</v>
      </c>
      <c r="E252" s="78">
        <v>5000</v>
      </c>
      <c r="F252" s="78">
        <f t="shared" si="3"/>
        <v>81200</v>
      </c>
    </row>
    <row r="253" spans="1:6" x14ac:dyDescent="0.25">
      <c r="A253" s="71" t="s">
        <v>703</v>
      </c>
      <c r="B253" s="92" t="s">
        <v>98</v>
      </c>
      <c r="C253" s="79" t="s">
        <v>498</v>
      </c>
      <c r="D253" s="78">
        <v>86200</v>
      </c>
      <c r="E253" s="78">
        <v>5000</v>
      </c>
      <c r="F253" s="78">
        <f t="shared" si="3"/>
        <v>81200</v>
      </c>
    </row>
    <row r="254" spans="1:6" ht="23.25" x14ac:dyDescent="0.25">
      <c r="A254" s="71" t="s">
        <v>671</v>
      </c>
      <c r="B254" s="92" t="s">
        <v>98</v>
      </c>
      <c r="C254" s="79" t="s">
        <v>223</v>
      </c>
      <c r="D254" s="78">
        <v>6256764.1600000001</v>
      </c>
      <c r="E254" s="78">
        <v>6256764.1600000001</v>
      </c>
      <c r="F254" s="78">
        <f t="shared" si="3"/>
        <v>0</v>
      </c>
    </row>
    <row r="255" spans="1:6" x14ac:dyDescent="0.25">
      <c r="A255" s="71" t="s">
        <v>684</v>
      </c>
      <c r="B255" s="92" t="s">
        <v>98</v>
      </c>
      <c r="C255" s="79" t="s">
        <v>224</v>
      </c>
      <c r="D255" s="78">
        <v>6256764.1600000001</v>
      </c>
      <c r="E255" s="78">
        <v>6256764.1600000001</v>
      </c>
      <c r="F255" s="78">
        <f t="shared" si="3"/>
        <v>0</v>
      </c>
    </row>
    <row r="256" spans="1:6" ht="23.25" x14ac:dyDescent="0.25">
      <c r="A256" s="71" t="s">
        <v>683</v>
      </c>
      <c r="B256" s="92" t="s">
        <v>98</v>
      </c>
      <c r="C256" s="79" t="s">
        <v>225</v>
      </c>
      <c r="D256" s="78">
        <v>6256764.1600000001</v>
      </c>
      <c r="E256" s="78">
        <v>6256764.1600000001</v>
      </c>
      <c r="F256" s="78">
        <f t="shared" si="3"/>
        <v>0</v>
      </c>
    </row>
    <row r="257" spans="1:6" x14ac:dyDescent="0.25">
      <c r="A257" s="71" t="s">
        <v>692</v>
      </c>
      <c r="B257" s="92" t="s">
        <v>98</v>
      </c>
      <c r="C257" s="79" t="s">
        <v>840</v>
      </c>
      <c r="D257" s="78">
        <v>51116</v>
      </c>
      <c r="E257" s="78">
        <v>38346</v>
      </c>
      <c r="F257" s="78">
        <f t="shared" si="3"/>
        <v>12770</v>
      </c>
    </row>
    <row r="258" spans="1:6" x14ac:dyDescent="0.25">
      <c r="A258" s="71" t="s">
        <v>706</v>
      </c>
      <c r="B258" s="92" t="s">
        <v>98</v>
      </c>
      <c r="C258" s="79" t="s">
        <v>841</v>
      </c>
      <c r="D258" s="78">
        <v>51116</v>
      </c>
      <c r="E258" s="78">
        <v>38346</v>
      </c>
      <c r="F258" s="78">
        <f t="shared" si="3"/>
        <v>12770</v>
      </c>
    </row>
    <row r="259" spans="1:6" x14ac:dyDescent="0.25">
      <c r="A259" s="71" t="s">
        <v>705</v>
      </c>
      <c r="B259" s="92" t="s">
        <v>98</v>
      </c>
      <c r="C259" s="79" t="s">
        <v>842</v>
      </c>
      <c r="D259" s="78">
        <v>47422</v>
      </c>
      <c r="E259" s="78">
        <v>35568</v>
      </c>
      <c r="F259" s="78">
        <f t="shared" si="3"/>
        <v>11854</v>
      </c>
    </row>
    <row r="260" spans="1:6" x14ac:dyDescent="0.25">
      <c r="A260" s="71" t="s">
        <v>732</v>
      </c>
      <c r="B260" s="92" t="s">
        <v>98</v>
      </c>
      <c r="C260" s="79" t="s">
        <v>843</v>
      </c>
      <c r="D260" s="78">
        <v>3694</v>
      </c>
      <c r="E260" s="78">
        <v>2778</v>
      </c>
      <c r="F260" s="78">
        <f t="shared" si="3"/>
        <v>916</v>
      </c>
    </row>
    <row r="261" spans="1:6" x14ac:dyDescent="0.25">
      <c r="A261" s="71" t="s">
        <v>715</v>
      </c>
      <c r="B261" s="92" t="s">
        <v>98</v>
      </c>
      <c r="C261" s="79" t="s">
        <v>226</v>
      </c>
      <c r="D261" s="78">
        <v>37880511.799999997</v>
      </c>
      <c r="E261" s="78">
        <v>25664032.460000001</v>
      </c>
      <c r="F261" s="78">
        <f t="shared" si="3"/>
        <v>12216479.339999996</v>
      </c>
    </row>
    <row r="262" spans="1:6" x14ac:dyDescent="0.25">
      <c r="A262" s="71" t="s">
        <v>714</v>
      </c>
      <c r="B262" s="92" t="s">
        <v>98</v>
      </c>
      <c r="C262" s="79" t="s">
        <v>227</v>
      </c>
      <c r="D262" s="78">
        <v>33610593.25</v>
      </c>
      <c r="E262" s="78">
        <v>22912861.440000001</v>
      </c>
      <c r="F262" s="78">
        <f t="shared" si="3"/>
        <v>10697731.809999999</v>
      </c>
    </row>
    <row r="263" spans="1:6" ht="34.5" x14ac:dyDescent="0.25">
      <c r="A263" s="71" t="s">
        <v>680</v>
      </c>
      <c r="B263" s="92" t="s">
        <v>98</v>
      </c>
      <c r="C263" s="79" t="s">
        <v>228</v>
      </c>
      <c r="D263" s="78">
        <v>23218911.190000001</v>
      </c>
      <c r="E263" s="78">
        <v>15176931.279999999</v>
      </c>
      <c r="F263" s="78">
        <f t="shared" si="3"/>
        <v>8041979.910000002</v>
      </c>
    </row>
    <row r="264" spans="1:6" x14ac:dyDescent="0.25">
      <c r="A264" s="71" t="s">
        <v>713</v>
      </c>
      <c r="B264" s="92" t="s">
        <v>98</v>
      </c>
      <c r="C264" s="79" t="s">
        <v>229</v>
      </c>
      <c r="D264" s="78">
        <v>23218911.190000001</v>
      </c>
      <c r="E264" s="78">
        <v>15176931.279999999</v>
      </c>
      <c r="F264" s="78">
        <f t="shared" ref="F264:F327" si="4">D264-E264</f>
        <v>8041979.910000002</v>
      </c>
    </row>
    <row r="265" spans="1:6" x14ac:dyDescent="0.25">
      <c r="A265" s="71" t="s">
        <v>712</v>
      </c>
      <c r="B265" s="92" t="s">
        <v>98</v>
      </c>
      <c r="C265" s="79" t="s">
        <v>230</v>
      </c>
      <c r="D265" s="78">
        <v>17813971.07</v>
      </c>
      <c r="E265" s="78">
        <v>11781264.619999999</v>
      </c>
      <c r="F265" s="78">
        <f t="shared" si="4"/>
        <v>6032706.4500000011</v>
      </c>
    </row>
    <row r="266" spans="1:6" ht="23.25" x14ac:dyDescent="0.25">
      <c r="A266" s="71" t="s">
        <v>711</v>
      </c>
      <c r="B266" s="92" t="s">
        <v>98</v>
      </c>
      <c r="C266" s="79" t="s">
        <v>231</v>
      </c>
      <c r="D266" s="78">
        <v>5404940.1200000001</v>
      </c>
      <c r="E266" s="78">
        <v>3395666.66</v>
      </c>
      <c r="F266" s="78">
        <f t="shared" si="4"/>
        <v>2009273.46</v>
      </c>
    </row>
    <row r="267" spans="1:6" x14ac:dyDescent="0.25">
      <c r="A267" s="71" t="s">
        <v>676</v>
      </c>
      <c r="B267" s="92" t="s">
        <v>98</v>
      </c>
      <c r="C267" s="79" t="s">
        <v>232</v>
      </c>
      <c r="D267" s="78">
        <v>9623463.7300000004</v>
      </c>
      <c r="E267" s="78">
        <v>6970376.8300000001</v>
      </c>
      <c r="F267" s="78">
        <f t="shared" si="4"/>
        <v>2653086.9000000004</v>
      </c>
    </row>
    <row r="268" spans="1:6" x14ac:dyDescent="0.25">
      <c r="A268" s="71" t="s">
        <v>675</v>
      </c>
      <c r="B268" s="92" t="s">
        <v>98</v>
      </c>
      <c r="C268" s="79" t="s">
        <v>233</v>
      </c>
      <c r="D268" s="78">
        <v>9623463.7300000004</v>
      </c>
      <c r="E268" s="78">
        <v>6970376.8300000001</v>
      </c>
      <c r="F268" s="78">
        <f t="shared" si="4"/>
        <v>2653086.9000000004</v>
      </c>
    </row>
    <row r="269" spans="1:6" ht="23.25" x14ac:dyDescent="0.25">
      <c r="A269" s="71" t="s">
        <v>735</v>
      </c>
      <c r="B269" s="92" t="s">
        <v>98</v>
      </c>
      <c r="C269" s="79" t="s">
        <v>881</v>
      </c>
      <c r="D269" s="78">
        <v>370000</v>
      </c>
      <c r="E269" s="78">
        <v>185000</v>
      </c>
      <c r="F269" s="78">
        <f t="shared" si="4"/>
        <v>185000</v>
      </c>
    </row>
    <row r="270" spans="1:6" x14ac:dyDescent="0.25">
      <c r="A270" s="71" t="s">
        <v>674</v>
      </c>
      <c r="B270" s="92" t="s">
        <v>98</v>
      </c>
      <c r="C270" s="79" t="s">
        <v>234</v>
      </c>
      <c r="D270" s="78">
        <v>8597803.7400000002</v>
      </c>
      <c r="E270" s="78">
        <v>6407334.8499999996</v>
      </c>
      <c r="F270" s="78">
        <f t="shared" si="4"/>
        <v>2190468.8900000006</v>
      </c>
    </row>
    <row r="271" spans="1:6" x14ac:dyDescent="0.25">
      <c r="A271" s="71" t="s">
        <v>710</v>
      </c>
      <c r="B271" s="92" t="s">
        <v>98</v>
      </c>
      <c r="C271" s="79" t="s">
        <v>470</v>
      </c>
      <c r="D271" s="78">
        <v>655659.99</v>
      </c>
      <c r="E271" s="78">
        <v>378041.98</v>
      </c>
      <c r="F271" s="78">
        <f t="shared" si="4"/>
        <v>277618.01</v>
      </c>
    </row>
    <row r="272" spans="1:6" x14ac:dyDescent="0.25">
      <c r="A272" s="71" t="s">
        <v>699</v>
      </c>
      <c r="B272" s="92" t="s">
        <v>98</v>
      </c>
      <c r="C272" s="79" t="s">
        <v>709</v>
      </c>
      <c r="D272" s="78">
        <v>83185.649999999994</v>
      </c>
      <c r="E272" s="78">
        <v>83185.649999999994</v>
      </c>
      <c r="F272" s="78">
        <f t="shared" si="4"/>
        <v>0</v>
      </c>
    </row>
    <row r="273" spans="1:6" x14ac:dyDescent="0.25">
      <c r="A273" s="71" t="s">
        <v>696</v>
      </c>
      <c r="B273" s="92" t="s">
        <v>98</v>
      </c>
      <c r="C273" s="79" t="s">
        <v>708</v>
      </c>
      <c r="D273" s="78">
        <v>83185.649999999994</v>
      </c>
      <c r="E273" s="78">
        <v>83185.649999999994</v>
      </c>
      <c r="F273" s="78">
        <f t="shared" si="4"/>
        <v>0</v>
      </c>
    </row>
    <row r="274" spans="1:6" ht="23.25" x14ac:dyDescent="0.25">
      <c r="A274" s="71" t="s">
        <v>695</v>
      </c>
      <c r="B274" s="92" t="s">
        <v>98</v>
      </c>
      <c r="C274" s="79" t="s">
        <v>707</v>
      </c>
      <c r="D274" s="78">
        <v>83185.649999999994</v>
      </c>
      <c r="E274" s="78">
        <v>83185.649999999994</v>
      </c>
      <c r="F274" s="78">
        <f t="shared" si="4"/>
        <v>0</v>
      </c>
    </row>
    <row r="275" spans="1:6" ht="23.25" x14ac:dyDescent="0.25">
      <c r="A275" s="71" t="s">
        <v>671</v>
      </c>
      <c r="B275" s="92" t="s">
        <v>98</v>
      </c>
      <c r="C275" s="79" t="s">
        <v>235</v>
      </c>
      <c r="D275" s="78">
        <v>674273.56</v>
      </c>
      <c r="E275" s="78">
        <v>674273.56</v>
      </c>
      <c r="F275" s="78">
        <f t="shared" si="4"/>
        <v>0</v>
      </c>
    </row>
    <row r="276" spans="1:6" x14ac:dyDescent="0.25">
      <c r="A276" s="71" t="s">
        <v>670</v>
      </c>
      <c r="B276" s="92" t="s">
        <v>98</v>
      </c>
      <c r="C276" s="79" t="s">
        <v>236</v>
      </c>
      <c r="D276" s="78">
        <v>674273.56</v>
      </c>
      <c r="E276" s="78">
        <v>674273.56</v>
      </c>
      <c r="F276" s="78">
        <f t="shared" si="4"/>
        <v>0</v>
      </c>
    </row>
    <row r="277" spans="1:6" ht="23.25" x14ac:dyDescent="0.25">
      <c r="A277" s="71" t="s">
        <v>669</v>
      </c>
      <c r="B277" s="92" t="s">
        <v>98</v>
      </c>
      <c r="C277" s="79" t="s">
        <v>237</v>
      </c>
      <c r="D277" s="78">
        <v>674273.56</v>
      </c>
      <c r="E277" s="78">
        <v>674273.56</v>
      </c>
      <c r="F277" s="78">
        <f t="shared" si="4"/>
        <v>0</v>
      </c>
    </row>
    <row r="278" spans="1:6" x14ac:dyDescent="0.25">
      <c r="A278" s="71" t="s">
        <v>692</v>
      </c>
      <c r="B278" s="92" t="s">
        <v>98</v>
      </c>
      <c r="C278" s="79" t="s">
        <v>238</v>
      </c>
      <c r="D278" s="78">
        <v>10759.12</v>
      </c>
      <c r="E278" s="78">
        <v>8094.12</v>
      </c>
      <c r="F278" s="78">
        <f t="shared" si="4"/>
        <v>2665.0000000000009</v>
      </c>
    </row>
    <row r="279" spans="1:6" x14ac:dyDescent="0.25">
      <c r="A279" s="71" t="s">
        <v>706</v>
      </c>
      <c r="B279" s="92" t="s">
        <v>98</v>
      </c>
      <c r="C279" s="79" t="s">
        <v>239</v>
      </c>
      <c r="D279" s="78">
        <v>10759.12</v>
      </c>
      <c r="E279" s="78">
        <v>8094.12</v>
      </c>
      <c r="F279" s="78">
        <f t="shared" si="4"/>
        <v>2665.0000000000009</v>
      </c>
    </row>
    <row r="280" spans="1:6" x14ac:dyDescent="0.25">
      <c r="A280" s="71" t="s">
        <v>705</v>
      </c>
      <c r="B280" s="92" t="s">
        <v>98</v>
      </c>
      <c r="C280" s="79" t="s">
        <v>240</v>
      </c>
      <c r="D280" s="78">
        <v>10663</v>
      </c>
      <c r="E280" s="78">
        <v>7998</v>
      </c>
      <c r="F280" s="78">
        <f t="shared" si="4"/>
        <v>2665</v>
      </c>
    </row>
    <row r="281" spans="1:6" x14ac:dyDescent="0.25">
      <c r="A281" s="71" t="s">
        <v>762</v>
      </c>
      <c r="B281" s="92" t="s">
        <v>98</v>
      </c>
      <c r="C281" s="79" t="s">
        <v>844</v>
      </c>
      <c r="D281" s="78">
        <v>96.12</v>
      </c>
      <c r="E281" s="78">
        <v>96.12</v>
      </c>
      <c r="F281" s="78">
        <f t="shared" si="4"/>
        <v>0</v>
      </c>
    </row>
    <row r="282" spans="1:6" x14ac:dyDescent="0.25">
      <c r="A282" s="71" t="s">
        <v>704</v>
      </c>
      <c r="B282" s="92" t="s">
        <v>98</v>
      </c>
      <c r="C282" s="79" t="s">
        <v>241</v>
      </c>
      <c r="D282" s="78">
        <v>4269918.55</v>
      </c>
      <c r="E282" s="78">
        <v>2751171.02</v>
      </c>
      <c r="F282" s="78">
        <f t="shared" si="4"/>
        <v>1518747.5299999998</v>
      </c>
    </row>
    <row r="283" spans="1:6" ht="34.5" x14ac:dyDescent="0.25">
      <c r="A283" s="71" t="s">
        <v>680</v>
      </c>
      <c r="B283" s="92" t="s">
        <v>98</v>
      </c>
      <c r="C283" s="79" t="s">
        <v>242</v>
      </c>
      <c r="D283" s="78">
        <v>4027818.55</v>
      </c>
      <c r="E283" s="78">
        <v>2602552.31</v>
      </c>
      <c r="F283" s="78">
        <f t="shared" si="4"/>
        <v>1425266.2399999998</v>
      </c>
    </row>
    <row r="284" spans="1:6" x14ac:dyDescent="0.25">
      <c r="A284" s="71" t="s">
        <v>679</v>
      </c>
      <c r="B284" s="92" t="s">
        <v>98</v>
      </c>
      <c r="C284" s="79" t="s">
        <v>243</v>
      </c>
      <c r="D284" s="78">
        <v>4027818.55</v>
      </c>
      <c r="E284" s="78">
        <v>2602552.31</v>
      </c>
      <c r="F284" s="78">
        <f t="shared" si="4"/>
        <v>1425266.2399999998</v>
      </c>
    </row>
    <row r="285" spans="1:6" x14ac:dyDescent="0.25">
      <c r="A285" s="71" t="s">
        <v>678</v>
      </c>
      <c r="B285" s="92" t="s">
        <v>98</v>
      </c>
      <c r="C285" s="79" t="s">
        <v>244</v>
      </c>
      <c r="D285" s="78">
        <v>3093535.13</v>
      </c>
      <c r="E285" s="78">
        <v>2027255.43</v>
      </c>
      <c r="F285" s="78">
        <f t="shared" si="4"/>
        <v>1066279.7</v>
      </c>
    </row>
    <row r="286" spans="1:6" ht="23.25" x14ac:dyDescent="0.25">
      <c r="A286" s="71" t="s">
        <v>677</v>
      </c>
      <c r="B286" s="92" t="s">
        <v>98</v>
      </c>
      <c r="C286" s="79" t="s">
        <v>245</v>
      </c>
      <c r="D286" s="78">
        <v>934283.42</v>
      </c>
      <c r="E286" s="78">
        <v>575296.88</v>
      </c>
      <c r="F286" s="78">
        <f t="shared" si="4"/>
        <v>358986.54000000004</v>
      </c>
    </row>
    <row r="287" spans="1:6" x14ac:dyDescent="0.25">
      <c r="A287" s="71" t="s">
        <v>676</v>
      </c>
      <c r="B287" s="92" t="s">
        <v>98</v>
      </c>
      <c r="C287" s="79" t="s">
        <v>246</v>
      </c>
      <c r="D287" s="78">
        <v>122100</v>
      </c>
      <c r="E287" s="78">
        <v>88618.71</v>
      </c>
      <c r="F287" s="78">
        <f t="shared" si="4"/>
        <v>33481.289999999994</v>
      </c>
    </row>
    <row r="288" spans="1:6" x14ac:dyDescent="0.25">
      <c r="A288" s="71" t="s">
        <v>675</v>
      </c>
      <c r="B288" s="92" t="s">
        <v>98</v>
      </c>
      <c r="C288" s="79" t="s">
        <v>247</v>
      </c>
      <c r="D288" s="78">
        <v>122100</v>
      </c>
      <c r="E288" s="78">
        <v>88618.71</v>
      </c>
      <c r="F288" s="78">
        <f t="shared" si="4"/>
        <v>33481.289999999994</v>
      </c>
    </row>
    <row r="289" spans="1:6" x14ac:dyDescent="0.25">
      <c r="A289" s="71" t="s">
        <v>674</v>
      </c>
      <c r="B289" s="92" t="s">
        <v>98</v>
      </c>
      <c r="C289" s="79" t="s">
        <v>248</v>
      </c>
      <c r="D289" s="78">
        <v>122100</v>
      </c>
      <c r="E289" s="78">
        <v>88618.71</v>
      </c>
      <c r="F289" s="78">
        <f t="shared" si="4"/>
        <v>33481.289999999994</v>
      </c>
    </row>
    <row r="290" spans="1:6" x14ac:dyDescent="0.25">
      <c r="A290" s="71" t="s">
        <v>699</v>
      </c>
      <c r="B290" s="92" t="s">
        <v>98</v>
      </c>
      <c r="C290" s="79" t="s">
        <v>392</v>
      </c>
      <c r="D290" s="78">
        <v>120000</v>
      </c>
      <c r="E290" s="78">
        <v>60000</v>
      </c>
      <c r="F290" s="78">
        <f t="shared" si="4"/>
        <v>60000</v>
      </c>
    </row>
    <row r="291" spans="1:6" x14ac:dyDescent="0.25">
      <c r="A291" s="71" t="s">
        <v>703</v>
      </c>
      <c r="B291" s="92" t="s">
        <v>98</v>
      </c>
      <c r="C291" s="79" t="s">
        <v>393</v>
      </c>
      <c r="D291" s="78">
        <v>120000</v>
      </c>
      <c r="E291" s="78">
        <v>60000</v>
      </c>
      <c r="F291" s="78">
        <f t="shared" si="4"/>
        <v>60000</v>
      </c>
    </row>
    <row r="292" spans="1:6" x14ac:dyDescent="0.25">
      <c r="A292" s="71" t="s">
        <v>702</v>
      </c>
      <c r="B292" s="92" t="s">
        <v>98</v>
      </c>
      <c r="C292" s="79" t="s">
        <v>249</v>
      </c>
      <c r="D292" s="78">
        <v>36802100</v>
      </c>
      <c r="E292" s="78">
        <v>25528975.649999999</v>
      </c>
      <c r="F292" s="78">
        <f t="shared" si="4"/>
        <v>11273124.350000001</v>
      </c>
    </row>
    <row r="293" spans="1:6" x14ac:dyDescent="0.25">
      <c r="A293" s="71" t="s">
        <v>701</v>
      </c>
      <c r="B293" s="92" t="s">
        <v>98</v>
      </c>
      <c r="C293" s="79" t="s">
        <v>250</v>
      </c>
      <c r="D293" s="78">
        <v>5364500</v>
      </c>
      <c r="E293" s="78">
        <v>4629827.33</v>
      </c>
      <c r="F293" s="78">
        <f t="shared" si="4"/>
        <v>734672.66999999993</v>
      </c>
    </row>
    <row r="294" spans="1:6" x14ac:dyDescent="0.25">
      <c r="A294" s="71" t="s">
        <v>699</v>
      </c>
      <c r="B294" s="92" t="s">
        <v>98</v>
      </c>
      <c r="C294" s="79" t="s">
        <v>251</v>
      </c>
      <c r="D294" s="78">
        <v>5364500</v>
      </c>
      <c r="E294" s="78">
        <v>4629827.33</v>
      </c>
      <c r="F294" s="78">
        <f t="shared" si="4"/>
        <v>734672.66999999993</v>
      </c>
    </row>
    <row r="295" spans="1:6" x14ac:dyDescent="0.25">
      <c r="A295" s="71" t="s">
        <v>696</v>
      </c>
      <c r="B295" s="92" t="s">
        <v>98</v>
      </c>
      <c r="C295" s="79" t="s">
        <v>252</v>
      </c>
      <c r="D295" s="78">
        <v>5364500</v>
      </c>
      <c r="E295" s="78">
        <v>4629827.33</v>
      </c>
      <c r="F295" s="78">
        <f t="shared" si="4"/>
        <v>734672.66999999993</v>
      </c>
    </row>
    <row r="296" spans="1:6" ht="23.25" x14ac:dyDescent="0.25">
      <c r="A296" s="71" t="s">
        <v>695</v>
      </c>
      <c r="B296" s="92" t="s">
        <v>98</v>
      </c>
      <c r="C296" s="79" t="s">
        <v>253</v>
      </c>
      <c r="D296" s="78">
        <v>5364500</v>
      </c>
      <c r="E296" s="78">
        <v>4629827.33</v>
      </c>
      <c r="F296" s="78">
        <f t="shared" si="4"/>
        <v>734672.66999999993</v>
      </c>
    </row>
    <row r="297" spans="1:6" x14ac:dyDescent="0.25">
      <c r="A297" s="71" t="s">
        <v>700</v>
      </c>
      <c r="B297" s="92" t="s">
        <v>98</v>
      </c>
      <c r="C297" s="79" t="s">
        <v>254</v>
      </c>
      <c r="D297" s="78">
        <v>10571700</v>
      </c>
      <c r="E297" s="78">
        <v>8383377.3399999999</v>
      </c>
      <c r="F297" s="78">
        <f t="shared" si="4"/>
        <v>2188322.66</v>
      </c>
    </row>
    <row r="298" spans="1:6" x14ac:dyDescent="0.25">
      <c r="A298" s="71" t="s">
        <v>676</v>
      </c>
      <c r="B298" s="92" t="s">
        <v>98</v>
      </c>
      <c r="C298" s="79" t="s">
        <v>255</v>
      </c>
      <c r="D298" s="78">
        <v>111700</v>
      </c>
      <c r="E298" s="78">
        <v>84980.7</v>
      </c>
      <c r="F298" s="78">
        <f t="shared" si="4"/>
        <v>26719.300000000003</v>
      </c>
    </row>
    <row r="299" spans="1:6" x14ac:dyDescent="0.25">
      <c r="A299" s="71" t="s">
        <v>675</v>
      </c>
      <c r="B299" s="92" t="s">
        <v>98</v>
      </c>
      <c r="C299" s="79" t="s">
        <v>256</v>
      </c>
      <c r="D299" s="78">
        <v>111700</v>
      </c>
      <c r="E299" s="78">
        <v>84980.7</v>
      </c>
      <c r="F299" s="78">
        <f t="shared" si="4"/>
        <v>26719.300000000003</v>
      </c>
    </row>
    <row r="300" spans="1:6" x14ac:dyDescent="0.25">
      <c r="A300" s="71" t="s">
        <v>674</v>
      </c>
      <c r="B300" s="92" t="s">
        <v>98</v>
      </c>
      <c r="C300" s="79" t="s">
        <v>257</v>
      </c>
      <c r="D300" s="78">
        <v>111700</v>
      </c>
      <c r="E300" s="78">
        <v>84980.7</v>
      </c>
      <c r="F300" s="78">
        <f t="shared" si="4"/>
        <v>26719.300000000003</v>
      </c>
    </row>
    <row r="301" spans="1:6" x14ac:dyDescent="0.25">
      <c r="A301" s="71" t="s">
        <v>699</v>
      </c>
      <c r="B301" s="92" t="s">
        <v>98</v>
      </c>
      <c r="C301" s="79" t="s">
        <v>258</v>
      </c>
      <c r="D301" s="78">
        <v>10460000</v>
      </c>
      <c r="E301" s="78">
        <v>8298396.6399999997</v>
      </c>
      <c r="F301" s="78">
        <f t="shared" si="4"/>
        <v>2161603.3600000003</v>
      </c>
    </row>
    <row r="302" spans="1:6" x14ac:dyDescent="0.25">
      <c r="A302" s="71" t="s">
        <v>698</v>
      </c>
      <c r="B302" s="92" t="s">
        <v>98</v>
      </c>
      <c r="C302" s="79" t="s">
        <v>259</v>
      </c>
      <c r="D302" s="78">
        <v>900000</v>
      </c>
      <c r="E302" s="78">
        <v>354483</v>
      </c>
      <c r="F302" s="78">
        <f t="shared" si="4"/>
        <v>545517</v>
      </c>
    </row>
    <row r="303" spans="1:6" x14ac:dyDescent="0.25">
      <c r="A303" s="71" t="s">
        <v>697</v>
      </c>
      <c r="B303" s="92" t="s">
        <v>98</v>
      </c>
      <c r="C303" s="79" t="s">
        <v>260</v>
      </c>
      <c r="D303" s="78">
        <v>900000</v>
      </c>
      <c r="E303" s="78">
        <v>354483</v>
      </c>
      <c r="F303" s="78">
        <f t="shared" si="4"/>
        <v>545517</v>
      </c>
    </row>
    <row r="304" spans="1:6" x14ac:dyDescent="0.25">
      <c r="A304" s="71" t="s">
        <v>696</v>
      </c>
      <c r="B304" s="92" t="s">
        <v>98</v>
      </c>
      <c r="C304" s="79" t="s">
        <v>383</v>
      </c>
      <c r="D304" s="78">
        <v>9560000</v>
      </c>
      <c r="E304" s="78">
        <v>7943913.6399999997</v>
      </c>
      <c r="F304" s="78">
        <f t="shared" si="4"/>
        <v>1616086.3600000003</v>
      </c>
    </row>
    <row r="305" spans="1:6" ht="23.25" x14ac:dyDescent="0.25">
      <c r="A305" s="71" t="s">
        <v>695</v>
      </c>
      <c r="B305" s="92" t="s">
        <v>98</v>
      </c>
      <c r="C305" s="79" t="s">
        <v>384</v>
      </c>
      <c r="D305" s="78">
        <v>9560000</v>
      </c>
      <c r="E305" s="78">
        <v>7943913.6399999997</v>
      </c>
      <c r="F305" s="78">
        <f t="shared" si="4"/>
        <v>1616086.3600000003</v>
      </c>
    </row>
    <row r="306" spans="1:6" x14ac:dyDescent="0.25">
      <c r="A306" s="71" t="s">
        <v>694</v>
      </c>
      <c r="B306" s="92" t="s">
        <v>98</v>
      </c>
      <c r="C306" s="79" t="s">
        <v>261</v>
      </c>
      <c r="D306" s="78">
        <v>13753600</v>
      </c>
      <c r="E306" s="78">
        <v>7103276.2400000002</v>
      </c>
      <c r="F306" s="78">
        <f t="shared" si="4"/>
        <v>6650323.7599999998</v>
      </c>
    </row>
    <row r="307" spans="1:6" x14ac:dyDescent="0.25">
      <c r="A307" s="71" t="s">
        <v>676</v>
      </c>
      <c r="B307" s="92" t="s">
        <v>98</v>
      </c>
      <c r="C307" s="79" t="s">
        <v>445</v>
      </c>
      <c r="D307" s="78">
        <v>7347159.2199999997</v>
      </c>
      <c r="E307" s="78">
        <v>4013633.27</v>
      </c>
      <c r="F307" s="78">
        <f t="shared" si="4"/>
        <v>3333525.9499999997</v>
      </c>
    </row>
    <row r="308" spans="1:6" x14ac:dyDescent="0.25">
      <c r="A308" s="71" t="s">
        <v>675</v>
      </c>
      <c r="B308" s="92" t="s">
        <v>98</v>
      </c>
      <c r="C308" s="79" t="s">
        <v>444</v>
      </c>
      <c r="D308" s="78">
        <v>7347159.2199999997</v>
      </c>
      <c r="E308" s="78">
        <v>4013633.27</v>
      </c>
      <c r="F308" s="78">
        <f t="shared" si="4"/>
        <v>3333525.9499999997</v>
      </c>
    </row>
    <row r="309" spans="1:6" x14ac:dyDescent="0.25">
      <c r="A309" s="71" t="s">
        <v>674</v>
      </c>
      <c r="B309" s="92" t="s">
        <v>98</v>
      </c>
      <c r="C309" s="79" t="s">
        <v>443</v>
      </c>
      <c r="D309" s="78">
        <v>7347159.2199999997</v>
      </c>
      <c r="E309" s="78">
        <v>4013633.27</v>
      </c>
      <c r="F309" s="78">
        <f t="shared" si="4"/>
        <v>3333525.9499999997</v>
      </c>
    </row>
    <row r="310" spans="1:6" ht="23.25" x14ac:dyDescent="0.25">
      <c r="A310" s="71" t="s">
        <v>671</v>
      </c>
      <c r="B310" s="92" t="s">
        <v>98</v>
      </c>
      <c r="C310" s="79" t="s">
        <v>262</v>
      </c>
      <c r="D310" s="78">
        <v>6406440.7800000003</v>
      </c>
      <c r="E310" s="78">
        <v>3089642.97</v>
      </c>
      <c r="F310" s="78">
        <f t="shared" si="4"/>
        <v>3316797.81</v>
      </c>
    </row>
    <row r="311" spans="1:6" x14ac:dyDescent="0.25">
      <c r="A311" s="71" t="s">
        <v>684</v>
      </c>
      <c r="B311" s="92" t="s">
        <v>98</v>
      </c>
      <c r="C311" s="79" t="s">
        <v>263</v>
      </c>
      <c r="D311" s="78">
        <v>6406440.7800000003</v>
      </c>
      <c r="E311" s="78">
        <v>3089642.97</v>
      </c>
      <c r="F311" s="78">
        <f t="shared" si="4"/>
        <v>3316797.81</v>
      </c>
    </row>
    <row r="312" spans="1:6" x14ac:dyDescent="0.25">
      <c r="A312" s="71" t="s">
        <v>682</v>
      </c>
      <c r="B312" s="92" t="s">
        <v>98</v>
      </c>
      <c r="C312" s="79" t="s">
        <v>264</v>
      </c>
      <c r="D312" s="78">
        <v>6406440.7800000003</v>
      </c>
      <c r="E312" s="78">
        <v>3089642.97</v>
      </c>
      <c r="F312" s="78">
        <f t="shared" si="4"/>
        <v>3316797.81</v>
      </c>
    </row>
    <row r="313" spans="1:6" x14ac:dyDescent="0.25">
      <c r="A313" s="71" t="s">
        <v>693</v>
      </c>
      <c r="B313" s="92" t="s">
        <v>98</v>
      </c>
      <c r="C313" s="79" t="s">
        <v>265</v>
      </c>
      <c r="D313" s="78">
        <v>7112300</v>
      </c>
      <c r="E313" s="78">
        <v>5412494.7400000002</v>
      </c>
      <c r="F313" s="78">
        <f t="shared" si="4"/>
        <v>1699805.2599999998</v>
      </c>
    </row>
    <row r="314" spans="1:6" ht="34.5" x14ac:dyDescent="0.25">
      <c r="A314" s="71" t="s">
        <v>680</v>
      </c>
      <c r="B314" s="92" t="s">
        <v>98</v>
      </c>
      <c r="C314" s="79" t="s">
        <v>266</v>
      </c>
      <c r="D314" s="78">
        <v>4773900</v>
      </c>
      <c r="E314" s="78">
        <v>3878644.74</v>
      </c>
      <c r="F314" s="78">
        <f t="shared" si="4"/>
        <v>895255.25999999978</v>
      </c>
    </row>
    <row r="315" spans="1:6" x14ac:dyDescent="0.25">
      <c r="A315" s="71" t="s">
        <v>679</v>
      </c>
      <c r="B315" s="92" t="s">
        <v>98</v>
      </c>
      <c r="C315" s="79" t="s">
        <v>267</v>
      </c>
      <c r="D315" s="78">
        <v>4773900</v>
      </c>
      <c r="E315" s="78">
        <v>3878644.74</v>
      </c>
      <c r="F315" s="78">
        <f t="shared" si="4"/>
        <v>895255.25999999978</v>
      </c>
    </row>
    <row r="316" spans="1:6" x14ac:dyDescent="0.25">
      <c r="A316" s="71" t="s">
        <v>678</v>
      </c>
      <c r="B316" s="92" t="s">
        <v>98</v>
      </c>
      <c r="C316" s="79" t="s">
        <v>268</v>
      </c>
      <c r="D316" s="78">
        <v>3666600</v>
      </c>
      <c r="E316" s="78">
        <v>3063312.26</v>
      </c>
      <c r="F316" s="78">
        <f t="shared" si="4"/>
        <v>603287.74000000022</v>
      </c>
    </row>
    <row r="317" spans="1:6" ht="23.25" x14ac:dyDescent="0.25">
      <c r="A317" s="71" t="s">
        <v>677</v>
      </c>
      <c r="B317" s="92" t="s">
        <v>98</v>
      </c>
      <c r="C317" s="79" t="s">
        <v>269</v>
      </c>
      <c r="D317" s="78">
        <v>1107300</v>
      </c>
      <c r="E317" s="78">
        <v>815332.48</v>
      </c>
      <c r="F317" s="78">
        <f t="shared" si="4"/>
        <v>291967.52</v>
      </c>
    </row>
    <row r="318" spans="1:6" x14ac:dyDescent="0.25">
      <c r="A318" s="71" t="s">
        <v>676</v>
      </c>
      <c r="B318" s="92" t="s">
        <v>98</v>
      </c>
      <c r="C318" s="79" t="s">
        <v>270</v>
      </c>
      <c r="D318" s="78">
        <v>338400</v>
      </c>
      <c r="E318" s="78">
        <v>86000</v>
      </c>
      <c r="F318" s="78">
        <f t="shared" si="4"/>
        <v>252400</v>
      </c>
    </row>
    <row r="319" spans="1:6" x14ac:dyDescent="0.25">
      <c r="A319" s="71" t="s">
        <v>675</v>
      </c>
      <c r="B319" s="92" t="s">
        <v>98</v>
      </c>
      <c r="C319" s="79" t="s">
        <v>271</v>
      </c>
      <c r="D319" s="78">
        <v>338400</v>
      </c>
      <c r="E319" s="78">
        <v>86000</v>
      </c>
      <c r="F319" s="78">
        <f t="shared" si="4"/>
        <v>252400</v>
      </c>
    </row>
    <row r="320" spans="1:6" x14ac:dyDescent="0.25">
      <c r="A320" s="71" t="s">
        <v>674</v>
      </c>
      <c r="B320" s="92" t="s">
        <v>98</v>
      </c>
      <c r="C320" s="79" t="s">
        <v>272</v>
      </c>
      <c r="D320" s="78">
        <v>338400</v>
      </c>
      <c r="E320" s="78">
        <v>86000</v>
      </c>
      <c r="F320" s="78">
        <f t="shared" si="4"/>
        <v>252400</v>
      </c>
    </row>
    <row r="321" spans="1:6" x14ac:dyDescent="0.25">
      <c r="A321" s="71" t="s">
        <v>692</v>
      </c>
      <c r="B321" s="92" t="s">
        <v>98</v>
      </c>
      <c r="C321" s="79" t="s">
        <v>273</v>
      </c>
      <c r="D321" s="78">
        <v>2000000</v>
      </c>
      <c r="E321" s="78">
        <v>1447850</v>
      </c>
      <c r="F321" s="78">
        <f t="shared" si="4"/>
        <v>552150</v>
      </c>
    </row>
    <row r="322" spans="1:6" ht="23.25" x14ac:dyDescent="0.25">
      <c r="A322" s="71" t="s">
        <v>691</v>
      </c>
      <c r="B322" s="92" t="s">
        <v>98</v>
      </c>
      <c r="C322" s="79" t="s">
        <v>274</v>
      </c>
      <c r="D322" s="78">
        <v>2000000</v>
      </c>
      <c r="E322" s="78">
        <v>1447850</v>
      </c>
      <c r="F322" s="78">
        <f t="shared" si="4"/>
        <v>552150</v>
      </c>
    </row>
    <row r="323" spans="1:6" ht="34.5" x14ac:dyDescent="0.25">
      <c r="A323" s="71" t="s">
        <v>690</v>
      </c>
      <c r="B323" s="92" t="s">
        <v>98</v>
      </c>
      <c r="C323" s="79" t="s">
        <v>507</v>
      </c>
      <c r="D323" s="78">
        <v>2000000</v>
      </c>
      <c r="E323" s="78">
        <v>1447850</v>
      </c>
      <c r="F323" s="78">
        <f t="shared" si="4"/>
        <v>552150</v>
      </c>
    </row>
    <row r="324" spans="1:6" x14ac:dyDescent="0.25">
      <c r="A324" s="71" t="s">
        <v>689</v>
      </c>
      <c r="B324" s="92" t="s">
        <v>98</v>
      </c>
      <c r="C324" s="79" t="s">
        <v>275</v>
      </c>
      <c r="D324" s="78">
        <v>68762124.409999996</v>
      </c>
      <c r="E324" s="78">
        <v>41393969.439999998</v>
      </c>
      <c r="F324" s="78">
        <f t="shared" si="4"/>
        <v>27368154.969999999</v>
      </c>
    </row>
    <row r="325" spans="1:6" x14ac:dyDescent="0.25">
      <c r="A325" s="71" t="s">
        <v>874</v>
      </c>
      <c r="B325" s="92" t="s">
        <v>98</v>
      </c>
      <c r="C325" s="79" t="s">
        <v>875</v>
      </c>
      <c r="D325" s="78">
        <v>433643</v>
      </c>
      <c r="E325" s="78">
        <v>346406</v>
      </c>
      <c r="F325" s="78">
        <f t="shared" si="4"/>
        <v>87237</v>
      </c>
    </row>
    <row r="326" spans="1:6" ht="23.25" x14ac:dyDescent="0.25">
      <c r="A326" s="71" t="s">
        <v>671</v>
      </c>
      <c r="B326" s="92" t="s">
        <v>98</v>
      </c>
      <c r="C326" s="79" t="s">
        <v>876</v>
      </c>
      <c r="D326" s="78">
        <v>433643</v>
      </c>
      <c r="E326" s="78">
        <v>346406</v>
      </c>
      <c r="F326" s="78">
        <f t="shared" si="4"/>
        <v>87237</v>
      </c>
    </row>
    <row r="327" spans="1:6" x14ac:dyDescent="0.25">
      <c r="A327" s="71" t="s">
        <v>684</v>
      </c>
      <c r="B327" s="92" t="s">
        <v>98</v>
      </c>
      <c r="C327" s="79" t="s">
        <v>877</v>
      </c>
      <c r="D327" s="78">
        <v>433643</v>
      </c>
      <c r="E327" s="78">
        <v>346406</v>
      </c>
      <c r="F327" s="78">
        <f t="shared" si="4"/>
        <v>87237</v>
      </c>
    </row>
    <row r="328" spans="1:6" x14ac:dyDescent="0.25">
      <c r="A328" s="71" t="s">
        <v>682</v>
      </c>
      <c r="B328" s="92" t="s">
        <v>98</v>
      </c>
      <c r="C328" s="79" t="s">
        <v>878</v>
      </c>
      <c r="D328" s="78">
        <v>433643</v>
      </c>
      <c r="E328" s="78">
        <v>346406</v>
      </c>
      <c r="F328" s="78">
        <f t="shared" ref="F328:F379" si="5">D328-E328</f>
        <v>87237</v>
      </c>
    </row>
    <row r="329" spans="1:6" x14ac:dyDescent="0.25">
      <c r="A329" s="71" t="s">
        <v>688</v>
      </c>
      <c r="B329" s="92" t="s">
        <v>98</v>
      </c>
      <c r="C329" s="79" t="s">
        <v>276</v>
      </c>
      <c r="D329" s="78">
        <v>63870927.840000004</v>
      </c>
      <c r="E329" s="78">
        <v>37973003.450000003</v>
      </c>
      <c r="F329" s="78">
        <f t="shared" si="5"/>
        <v>25897924.390000001</v>
      </c>
    </row>
    <row r="330" spans="1:6" x14ac:dyDescent="0.25">
      <c r="A330" s="71" t="s">
        <v>687</v>
      </c>
      <c r="B330" s="92" t="s">
        <v>98</v>
      </c>
      <c r="C330" s="79" t="s">
        <v>403</v>
      </c>
      <c r="D330" s="78">
        <v>11000000</v>
      </c>
      <c r="E330" s="78">
        <v>5389984.1600000001</v>
      </c>
      <c r="F330" s="78">
        <f t="shared" si="5"/>
        <v>5610015.8399999999</v>
      </c>
    </row>
    <row r="331" spans="1:6" ht="45.75" x14ac:dyDescent="0.25">
      <c r="A331" s="71" t="s">
        <v>686</v>
      </c>
      <c r="B331" s="92" t="s">
        <v>98</v>
      </c>
      <c r="C331" s="79" t="s">
        <v>511</v>
      </c>
      <c r="D331" s="78">
        <v>11000000</v>
      </c>
      <c r="E331" s="78">
        <v>5389984.1600000001</v>
      </c>
      <c r="F331" s="78">
        <f t="shared" si="5"/>
        <v>5610015.8399999999</v>
      </c>
    </row>
    <row r="332" spans="1:6" ht="23.25" x14ac:dyDescent="0.25">
      <c r="A332" s="71" t="s">
        <v>685</v>
      </c>
      <c r="B332" s="92" t="s">
        <v>98</v>
      </c>
      <c r="C332" s="79" t="s">
        <v>510</v>
      </c>
      <c r="D332" s="78">
        <v>11000000</v>
      </c>
      <c r="E332" s="78">
        <v>5389984.1600000001</v>
      </c>
      <c r="F332" s="78">
        <f t="shared" si="5"/>
        <v>5610015.8399999999</v>
      </c>
    </row>
    <row r="333" spans="1:6" ht="23.25" x14ac:dyDescent="0.25">
      <c r="A333" s="71" t="s">
        <v>671</v>
      </c>
      <c r="B333" s="92" t="s">
        <v>98</v>
      </c>
      <c r="C333" s="79" t="s">
        <v>277</v>
      </c>
      <c r="D333" s="78">
        <v>52870927.840000004</v>
      </c>
      <c r="E333" s="78">
        <v>32583019.289999999</v>
      </c>
      <c r="F333" s="78">
        <f t="shared" si="5"/>
        <v>20287908.550000004</v>
      </c>
    </row>
    <row r="334" spans="1:6" x14ac:dyDescent="0.25">
      <c r="A334" s="71" t="s">
        <v>684</v>
      </c>
      <c r="B334" s="92" t="s">
        <v>98</v>
      </c>
      <c r="C334" s="79" t="s">
        <v>278</v>
      </c>
      <c r="D334" s="78">
        <v>52870927.840000004</v>
      </c>
      <c r="E334" s="78">
        <v>32583019.289999999</v>
      </c>
      <c r="F334" s="78">
        <f t="shared" si="5"/>
        <v>20287908.550000004</v>
      </c>
    </row>
    <row r="335" spans="1:6" ht="23.25" x14ac:dyDescent="0.25">
      <c r="A335" s="71" t="s">
        <v>683</v>
      </c>
      <c r="B335" s="92" t="s">
        <v>98</v>
      </c>
      <c r="C335" s="79" t="s">
        <v>279</v>
      </c>
      <c r="D335" s="78">
        <v>36731847.439999998</v>
      </c>
      <c r="E335" s="78">
        <v>28301205.420000002</v>
      </c>
      <c r="F335" s="78">
        <f t="shared" si="5"/>
        <v>8430642.0199999958</v>
      </c>
    </row>
    <row r="336" spans="1:6" x14ac:dyDescent="0.25">
      <c r="A336" s="71" t="s">
        <v>682</v>
      </c>
      <c r="B336" s="92" t="s">
        <v>98</v>
      </c>
      <c r="C336" s="79" t="s">
        <v>280</v>
      </c>
      <c r="D336" s="78">
        <v>16139080.4</v>
      </c>
      <c r="E336" s="78">
        <v>4281813.87</v>
      </c>
      <c r="F336" s="78">
        <f t="shared" si="5"/>
        <v>11857266.530000001</v>
      </c>
    </row>
    <row r="337" spans="1:6" x14ac:dyDescent="0.25">
      <c r="A337" s="71" t="s">
        <v>887</v>
      </c>
      <c r="B337" s="92" t="s">
        <v>98</v>
      </c>
      <c r="C337" s="79" t="s">
        <v>888</v>
      </c>
      <c r="D337" s="78">
        <v>69958</v>
      </c>
      <c r="E337" s="78">
        <v>0</v>
      </c>
      <c r="F337" s="78">
        <f t="shared" si="5"/>
        <v>69958</v>
      </c>
    </row>
    <row r="338" spans="1:6" ht="23.25" x14ac:dyDescent="0.25">
      <c r="A338" s="71" t="s">
        <v>671</v>
      </c>
      <c r="B338" s="92" t="s">
        <v>98</v>
      </c>
      <c r="C338" s="79" t="s">
        <v>889</v>
      </c>
      <c r="D338" s="78">
        <v>69958</v>
      </c>
      <c r="E338" s="78">
        <v>0</v>
      </c>
      <c r="F338" s="78">
        <f t="shared" si="5"/>
        <v>69958</v>
      </c>
    </row>
    <row r="339" spans="1:6" x14ac:dyDescent="0.25">
      <c r="A339" s="71" t="s">
        <v>684</v>
      </c>
      <c r="B339" s="92" t="s">
        <v>98</v>
      </c>
      <c r="C339" s="79" t="s">
        <v>890</v>
      </c>
      <c r="D339" s="78">
        <v>69958</v>
      </c>
      <c r="E339" s="78">
        <v>0</v>
      </c>
      <c r="F339" s="78">
        <f t="shared" si="5"/>
        <v>69958</v>
      </c>
    </row>
    <row r="340" spans="1:6" x14ac:dyDescent="0.25">
      <c r="A340" s="71" t="s">
        <v>682</v>
      </c>
      <c r="B340" s="92" t="s">
        <v>98</v>
      </c>
      <c r="C340" s="79" t="s">
        <v>891</v>
      </c>
      <c r="D340" s="78">
        <v>69958</v>
      </c>
      <c r="E340" s="78">
        <v>0</v>
      </c>
      <c r="F340" s="78">
        <f t="shared" si="5"/>
        <v>69958</v>
      </c>
    </row>
    <row r="341" spans="1:6" x14ac:dyDescent="0.25">
      <c r="A341" s="71" t="s">
        <v>681</v>
      </c>
      <c r="B341" s="92" t="s">
        <v>98</v>
      </c>
      <c r="C341" s="79" t="s">
        <v>281</v>
      </c>
      <c r="D341" s="78">
        <v>4387595.57</v>
      </c>
      <c r="E341" s="78">
        <v>3074559.99</v>
      </c>
      <c r="F341" s="78">
        <f t="shared" si="5"/>
        <v>1313035.58</v>
      </c>
    </row>
    <row r="342" spans="1:6" ht="34.5" x14ac:dyDescent="0.25">
      <c r="A342" s="71" t="s">
        <v>680</v>
      </c>
      <c r="B342" s="92" t="s">
        <v>98</v>
      </c>
      <c r="C342" s="79" t="s">
        <v>379</v>
      </c>
      <c r="D342" s="78">
        <v>3989295.57</v>
      </c>
      <c r="E342" s="78">
        <v>2688353.8</v>
      </c>
      <c r="F342" s="78">
        <f t="shared" si="5"/>
        <v>1300941.77</v>
      </c>
    </row>
    <row r="343" spans="1:6" x14ac:dyDescent="0.25">
      <c r="A343" s="71" t="s">
        <v>679</v>
      </c>
      <c r="B343" s="92" t="s">
        <v>98</v>
      </c>
      <c r="C343" s="79" t="s">
        <v>380</v>
      </c>
      <c r="D343" s="78">
        <v>3989295.57</v>
      </c>
      <c r="E343" s="78">
        <v>2688353.8</v>
      </c>
      <c r="F343" s="78">
        <f t="shared" si="5"/>
        <v>1300941.77</v>
      </c>
    </row>
    <row r="344" spans="1:6" x14ac:dyDescent="0.25">
      <c r="A344" s="71" t="s">
        <v>678</v>
      </c>
      <c r="B344" s="92" t="s">
        <v>98</v>
      </c>
      <c r="C344" s="79" t="s">
        <v>381</v>
      </c>
      <c r="D344" s="78">
        <v>3063947.6</v>
      </c>
      <c r="E344" s="78">
        <v>2092441.28</v>
      </c>
      <c r="F344" s="78">
        <f t="shared" si="5"/>
        <v>971506.32000000007</v>
      </c>
    </row>
    <row r="345" spans="1:6" ht="23.25" x14ac:dyDescent="0.25">
      <c r="A345" s="71" t="s">
        <v>677</v>
      </c>
      <c r="B345" s="92" t="s">
        <v>98</v>
      </c>
      <c r="C345" s="79" t="s">
        <v>382</v>
      </c>
      <c r="D345" s="78">
        <v>925347.97</v>
      </c>
      <c r="E345" s="78">
        <v>595912.52</v>
      </c>
      <c r="F345" s="78">
        <f t="shared" si="5"/>
        <v>329435.44999999995</v>
      </c>
    </row>
    <row r="346" spans="1:6" x14ac:dyDescent="0.25">
      <c r="A346" s="71" t="s">
        <v>676</v>
      </c>
      <c r="B346" s="92" t="s">
        <v>98</v>
      </c>
      <c r="C346" s="79" t="s">
        <v>282</v>
      </c>
      <c r="D346" s="78">
        <v>398300</v>
      </c>
      <c r="E346" s="78">
        <v>386206.19</v>
      </c>
      <c r="F346" s="78">
        <f t="shared" si="5"/>
        <v>12093.809999999998</v>
      </c>
    </row>
    <row r="347" spans="1:6" x14ac:dyDescent="0.25">
      <c r="A347" s="71" t="s">
        <v>675</v>
      </c>
      <c r="B347" s="92" t="s">
        <v>98</v>
      </c>
      <c r="C347" s="79" t="s">
        <v>283</v>
      </c>
      <c r="D347" s="78">
        <v>398300</v>
      </c>
      <c r="E347" s="78">
        <v>386206.19</v>
      </c>
      <c r="F347" s="78">
        <f t="shared" si="5"/>
        <v>12093.809999999998</v>
      </c>
    </row>
    <row r="348" spans="1:6" x14ac:dyDescent="0.25">
      <c r="A348" s="71" t="s">
        <v>674</v>
      </c>
      <c r="B348" s="92" t="s">
        <v>98</v>
      </c>
      <c r="C348" s="79" t="s">
        <v>284</v>
      </c>
      <c r="D348" s="78">
        <v>398300</v>
      </c>
      <c r="E348" s="78">
        <v>386206.19</v>
      </c>
      <c r="F348" s="78">
        <f t="shared" si="5"/>
        <v>12093.809999999998</v>
      </c>
    </row>
    <row r="349" spans="1:6" x14ac:dyDescent="0.25">
      <c r="A349" s="71" t="s">
        <v>673</v>
      </c>
      <c r="B349" s="92" t="s">
        <v>98</v>
      </c>
      <c r="C349" s="79" t="s">
        <v>285</v>
      </c>
      <c r="D349" s="78">
        <v>10526300</v>
      </c>
      <c r="E349" s="78">
        <v>8422833.5899999999</v>
      </c>
      <c r="F349" s="78">
        <f t="shared" si="5"/>
        <v>2103466.41</v>
      </c>
    </row>
    <row r="350" spans="1:6" x14ac:dyDescent="0.25">
      <c r="A350" s="71" t="s">
        <v>672</v>
      </c>
      <c r="B350" s="92" t="s">
        <v>98</v>
      </c>
      <c r="C350" s="79" t="s">
        <v>286</v>
      </c>
      <c r="D350" s="78">
        <v>10526300</v>
      </c>
      <c r="E350" s="78">
        <v>8422833.5899999999</v>
      </c>
      <c r="F350" s="78">
        <f t="shared" si="5"/>
        <v>2103466.41</v>
      </c>
    </row>
    <row r="351" spans="1:6" ht="34.5" x14ac:dyDescent="0.25">
      <c r="A351" s="71" t="s">
        <v>680</v>
      </c>
      <c r="B351" s="92" t="s">
        <v>98</v>
      </c>
      <c r="C351" s="79" t="s">
        <v>795</v>
      </c>
      <c r="D351" s="78">
        <v>6748006.9100000001</v>
      </c>
      <c r="E351" s="78">
        <v>5711429.21</v>
      </c>
      <c r="F351" s="78">
        <f t="shared" si="5"/>
        <v>1036577.7000000002</v>
      </c>
    </row>
    <row r="352" spans="1:6" x14ac:dyDescent="0.25">
      <c r="A352" s="71" t="s">
        <v>713</v>
      </c>
      <c r="B352" s="92" t="s">
        <v>98</v>
      </c>
      <c r="C352" s="79" t="s">
        <v>794</v>
      </c>
      <c r="D352" s="78">
        <v>6748006.9100000001</v>
      </c>
      <c r="E352" s="78">
        <v>5711429.21</v>
      </c>
      <c r="F352" s="78">
        <f t="shared" si="5"/>
        <v>1036577.7000000002</v>
      </c>
    </row>
    <row r="353" spans="1:6" x14ac:dyDescent="0.25">
      <c r="A353" s="71" t="s">
        <v>712</v>
      </c>
      <c r="B353" s="92" t="s">
        <v>98</v>
      </c>
      <c r="C353" s="79" t="s">
        <v>793</v>
      </c>
      <c r="D353" s="78">
        <v>4853244.34</v>
      </c>
      <c r="E353" s="78">
        <v>4120320.73</v>
      </c>
      <c r="F353" s="78">
        <f t="shared" si="5"/>
        <v>732923.60999999987</v>
      </c>
    </row>
    <row r="354" spans="1:6" ht="23.25" x14ac:dyDescent="0.25">
      <c r="A354" s="71" t="s">
        <v>711</v>
      </c>
      <c r="B354" s="92" t="s">
        <v>98</v>
      </c>
      <c r="C354" s="79" t="s">
        <v>792</v>
      </c>
      <c r="D354" s="78">
        <v>1894762.57</v>
      </c>
      <c r="E354" s="78">
        <v>1591108.48</v>
      </c>
      <c r="F354" s="78">
        <f t="shared" si="5"/>
        <v>303654.09000000008</v>
      </c>
    </row>
    <row r="355" spans="1:6" x14ac:dyDescent="0.25">
      <c r="A355" s="71" t="s">
        <v>676</v>
      </c>
      <c r="B355" s="92" t="s">
        <v>98</v>
      </c>
      <c r="C355" s="79" t="s">
        <v>791</v>
      </c>
      <c r="D355" s="78">
        <v>3481593.09</v>
      </c>
      <c r="E355" s="78">
        <v>2422256.61</v>
      </c>
      <c r="F355" s="78">
        <f t="shared" si="5"/>
        <v>1059336.48</v>
      </c>
    </row>
    <row r="356" spans="1:6" x14ac:dyDescent="0.25">
      <c r="A356" s="71" t="s">
        <v>675</v>
      </c>
      <c r="B356" s="92" t="s">
        <v>98</v>
      </c>
      <c r="C356" s="79" t="s">
        <v>790</v>
      </c>
      <c r="D356" s="78">
        <v>3481593.09</v>
      </c>
      <c r="E356" s="78">
        <v>2422256.61</v>
      </c>
      <c r="F356" s="78">
        <f t="shared" si="5"/>
        <v>1059336.48</v>
      </c>
    </row>
    <row r="357" spans="1:6" x14ac:dyDescent="0.25">
      <c r="A357" s="71" t="s">
        <v>674</v>
      </c>
      <c r="B357" s="92" t="s">
        <v>98</v>
      </c>
      <c r="C357" s="79" t="s">
        <v>789</v>
      </c>
      <c r="D357" s="78">
        <v>3481593.09</v>
      </c>
      <c r="E357" s="78">
        <v>2422256.61</v>
      </c>
      <c r="F357" s="78">
        <f t="shared" si="5"/>
        <v>1059336.48</v>
      </c>
    </row>
    <row r="358" spans="1:6" ht="23.25" x14ac:dyDescent="0.25">
      <c r="A358" s="71" t="s">
        <v>671</v>
      </c>
      <c r="B358" s="92" t="s">
        <v>98</v>
      </c>
      <c r="C358" s="79" t="s">
        <v>287</v>
      </c>
      <c r="D358" s="78">
        <v>180000</v>
      </c>
      <c r="E358" s="78">
        <v>180000</v>
      </c>
      <c r="F358" s="78">
        <f t="shared" si="5"/>
        <v>0</v>
      </c>
    </row>
    <row r="359" spans="1:6" x14ac:dyDescent="0.25">
      <c r="A359" s="71" t="s">
        <v>670</v>
      </c>
      <c r="B359" s="92" t="s">
        <v>98</v>
      </c>
      <c r="C359" s="79" t="s">
        <v>288</v>
      </c>
      <c r="D359" s="78">
        <v>180000</v>
      </c>
      <c r="E359" s="78">
        <v>180000</v>
      </c>
      <c r="F359" s="78">
        <f t="shared" si="5"/>
        <v>0</v>
      </c>
    </row>
    <row r="360" spans="1:6" ht="23.25" x14ac:dyDescent="0.25">
      <c r="A360" s="71" t="s">
        <v>669</v>
      </c>
      <c r="B360" s="92" t="s">
        <v>98</v>
      </c>
      <c r="C360" s="79" t="s">
        <v>431</v>
      </c>
      <c r="D360" s="78">
        <v>180000</v>
      </c>
      <c r="E360" s="78">
        <v>180000</v>
      </c>
      <c r="F360" s="78">
        <f t="shared" si="5"/>
        <v>0</v>
      </c>
    </row>
    <row r="361" spans="1:6" x14ac:dyDescent="0.25">
      <c r="A361" s="71" t="s">
        <v>692</v>
      </c>
      <c r="B361" s="92" t="s">
        <v>98</v>
      </c>
      <c r="C361" s="79" t="s">
        <v>845</v>
      </c>
      <c r="D361" s="78">
        <v>116700</v>
      </c>
      <c r="E361" s="78">
        <v>109147.77</v>
      </c>
      <c r="F361" s="78">
        <f t="shared" si="5"/>
        <v>7552.2299999999959</v>
      </c>
    </row>
    <row r="362" spans="1:6" x14ac:dyDescent="0.25">
      <c r="A362" s="71" t="s">
        <v>706</v>
      </c>
      <c r="B362" s="92" t="s">
        <v>98</v>
      </c>
      <c r="C362" s="79" t="s">
        <v>846</v>
      </c>
      <c r="D362" s="78">
        <v>116700</v>
      </c>
      <c r="E362" s="78">
        <v>109147.77</v>
      </c>
      <c r="F362" s="78">
        <f t="shared" si="5"/>
        <v>7552.2299999999959</v>
      </c>
    </row>
    <row r="363" spans="1:6" x14ac:dyDescent="0.25">
      <c r="A363" s="71" t="s">
        <v>732</v>
      </c>
      <c r="B363" s="92" t="s">
        <v>98</v>
      </c>
      <c r="C363" s="79" t="s">
        <v>847</v>
      </c>
      <c r="D363" s="78">
        <v>53130</v>
      </c>
      <c r="E363" s="78">
        <v>53130</v>
      </c>
      <c r="F363" s="78">
        <f t="shared" si="5"/>
        <v>0</v>
      </c>
    </row>
    <row r="364" spans="1:6" x14ac:dyDescent="0.25">
      <c r="A364" s="71" t="s">
        <v>762</v>
      </c>
      <c r="B364" s="92" t="s">
        <v>98</v>
      </c>
      <c r="C364" s="79" t="s">
        <v>858</v>
      </c>
      <c r="D364" s="78">
        <v>63570</v>
      </c>
      <c r="E364" s="78">
        <v>56017.77</v>
      </c>
      <c r="F364" s="78">
        <f t="shared" si="5"/>
        <v>7552.2300000000032</v>
      </c>
    </row>
    <row r="365" spans="1:6" x14ac:dyDescent="0.25">
      <c r="A365" s="71" t="s">
        <v>892</v>
      </c>
      <c r="B365" s="92" t="s">
        <v>98</v>
      </c>
      <c r="C365" s="79" t="s">
        <v>893</v>
      </c>
      <c r="D365" s="78">
        <v>150000</v>
      </c>
      <c r="E365" s="78">
        <v>0</v>
      </c>
      <c r="F365" s="78">
        <f t="shared" si="5"/>
        <v>150000</v>
      </c>
    </row>
    <row r="366" spans="1:6" x14ac:dyDescent="0.25">
      <c r="A366" s="71" t="s">
        <v>894</v>
      </c>
      <c r="B366" s="92" t="s">
        <v>98</v>
      </c>
      <c r="C366" s="79" t="s">
        <v>895</v>
      </c>
      <c r="D366" s="78">
        <v>150000</v>
      </c>
      <c r="E366" s="78">
        <v>0</v>
      </c>
      <c r="F366" s="78">
        <f t="shared" si="5"/>
        <v>150000</v>
      </c>
    </row>
    <row r="367" spans="1:6" x14ac:dyDescent="0.25">
      <c r="A367" s="71" t="s">
        <v>896</v>
      </c>
      <c r="B367" s="92" t="s">
        <v>98</v>
      </c>
      <c r="C367" s="79" t="s">
        <v>897</v>
      </c>
      <c r="D367" s="78">
        <v>150000</v>
      </c>
      <c r="E367" s="78">
        <v>0</v>
      </c>
      <c r="F367" s="78">
        <f t="shared" si="5"/>
        <v>150000</v>
      </c>
    </row>
    <row r="368" spans="1:6" x14ac:dyDescent="0.25">
      <c r="A368" s="71" t="s">
        <v>898</v>
      </c>
      <c r="B368" s="92" t="s">
        <v>98</v>
      </c>
      <c r="C368" s="79" t="s">
        <v>899</v>
      </c>
      <c r="D368" s="78">
        <v>150000</v>
      </c>
      <c r="E368" s="78">
        <v>0</v>
      </c>
      <c r="F368" s="78">
        <f t="shared" si="5"/>
        <v>150000</v>
      </c>
    </row>
    <row r="369" spans="1:6" ht="23.25" x14ac:dyDescent="0.25">
      <c r="A369" s="71" t="s">
        <v>668</v>
      </c>
      <c r="B369" s="92" t="s">
        <v>98</v>
      </c>
      <c r="C369" s="79" t="s">
        <v>289</v>
      </c>
      <c r="D369" s="78">
        <v>95720300</v>
      </c>
      <c r="E369" s="78">
        <v>78735050.159999996</v>
      </c>
      <c r="F369" s="78">
        <f t="shared" si="5"/>
        <v>16985249.840000004</v>
      </c>
    </row>
    <row r="370" spans="1:6" ht="23.25" x14ac:dyDescent="0.25">
      <c r="A370" s="71" t="s">
        <v>667</v>
      </c>
      <c r="B370" s="92" t="s">
        <v>98</v>
      </c>
      <c r="C370" s="79" t="s">
        <v>290</v>
      </c>
      <c r="D370" s="78">
        <v>86834800</v>
      </c>
      <c r="E370" s="78">
        <v>71044891.670000002</v>
      </c>
      <c r="F370" s="78">
        <f t="shared" si="5"/>
        <v>15789908.329999998</v>
      </c>
    </row>
    <row r="371" spans="1:6" x14ac:dyDescent="0.25">
      <c r="A371" s="71" t="s">
        <v>665</v>
      </c>
      <c r="B371" s="92" t="s">
        <v>98</v>
      </c>
      <c r="C371" s="79" t="s">
        <v>291</v>
      </c>
      <c r="D371" s="78">
        <v>86834800</v>
      </c>
      <c r="E371" s="78">
        <v>71044891.670000002</v>
      </c>
      <c r="F371" s="78">
        <f t="shared" si="5"/>
        <v>15789908.329999998</v>
      </c>
    </row>
    <row r="372" spans="1:6" x14ac:dyDescent="0.25">
      <c r="A372" s="71" t="s">
        <v>664</v>
      </c>
      <c r="B372" s="92" t="s">
        <v>98</v>
      </c>
      <c r="C372" s="79" t="s">
        <v>292</v>
      </c>
      <c r="D372" s="78">
        <v>86834800</v>
      </c>
      <c r="E372" s="78">
        <v>71044891.670000002</v>
      </c>
      <c r="F372" s="78">
        <f t="shared" si="5"/>
        <v>15789908.329999998</v>
      </c>
    </row>
    <row r="373" spans="1:6" x14ac:dyDescent="0.25">
      <c r="A373" s="71" t="s">
        <v>666</v>
      </c>
      <c r="B373" s="92" t="s">
        <v>98</v>
      </c>
      <c r="C373" s="79" t="s">
        <v>293</v>
      </c>
      <c r="D373" s="78">
        <v>86834800</v>
      </c>
      <c r="E373" s="78">
        <v>71044891.670000002</v>
      </c>
      <c r="F373" s="78">
        <f t="shared" si="5"/>
        <v>15789908.329999998</v>
      </c>
    </row>
    <row r="374" spans="1:6" x14ac:dyDescent="0.25">
      <c r="A374" s="71" t="s">
        <v>663</v>
      </c>
      <c r="B374" s="92" t="s">
        <v>98</v>
      </c>
      <c r="C374" s="79" t="s">
        <v>294</v>
      </c>
      <c r="D374" s="78">
        <v>8885500</v>
      </c>
      <c r="E374" s="78">
        <v>7690158.4900000002</v>
      </c>
      <c r="F374" s="78">
        <f t="shared" si="5"/>
        <v>1195341.5099999998</v>
      </c>
    </row>
    <row r="375" spans="1:6" x14ac:dyDescent="0.25">
      <c r="A375" s="71" t="s">
        <v>665</v>
      </c>
      <c r="B375" s="92" t="s">
        <v>98</v>
      </c>
      <c r="C375" s="79" t="s">
        <v>295</v>
      </c>
      <c r="D375" s="78">
        <v>8885500</v>
      </c>
      <c r="E375" s="78">
        <v>7690158.4900000002</v>
      </c>
      <c r="F375" s="78">
        <f t="shared" si="5"/>
        <v>1195341.5099999998</v>
      </c>
    </row>
    <row r="376" spans="1:6" x14ac:dyDescent="0.25">
      <c r="A376" s="71" t="s">
        <v>664</v>
      </c>
      <c r="B376" s="92" t="s">
        <v>98</v>
      </c>
      <c r="C376" s="79" t="s">
        <v>296</v>
      </c>
      <c r="D376" s="78">
        <v>8885500</v>
      </c>
      <c r="E376" s="78">
        <v>7690158.4900000002</v>
      </c>
      <c r="F376" s="78">
        <f t="shared" si="5"/>
        <v>1195341.5099999998</v>
      </c>
    </row>
    <row r="377" spans="1:6" x14ac:dyDescent="0.25">
      <c r="A377" s="71" t="s">
        <v>663</v>
      </c>
      <c r="B377" s="93" t="s">
        <v>98</v>
      </c>
      <c r="C377" s="79" t="s">
        <v>297</v>
      </c>
      <c r="D377" s="80">
        <v>8885500</v>
      </c>
      <c r="E377" s="78">
        <v>7690158.4900000002</v>
      </c>
      <c r="F377" s="78">
        <f t="shared" si="5"/>
        <v>1195341.5099999998</v>
      </c>
    </row>
    <row r="378" spans="1:6" x14ac:dyDescent="0.25">
      <c r="A378" s="77"/>
      <c r="B378" s="81"/>
      <c r="C378" s="81"/>
      <c r="D378" s="81"/>
      <c r="E378" s="98"/>
      <c r="F378" s="80">
        <f t="shared" si="5"/>
        <v>0</v>
      </c>
    </row>
    <row r="379" spans="1:6" x14ac:dyDescent="0.25">
      <c r="A379" s="76" t="s">
        <v>298</v>
      </c>
      <c r="B379" s="94">
        <v>450</v>
      </c>
      <c r="C379" s="95" t="s">
        <v>26</v>
      </c>
      <c r="D379" s="99">
        <v>-99261536.680000007</v>
      </c>
      <c r="E379" s="100">
        <v>173373352.55000001</v>
      </c>
      <c r="F379" s="101">
        <f t="shared" si="5"/>
        <v>-272634889.23000002</v>
      </c>
    </row>
    <row r="380" spans="1:6" x14ac:dyDescent="0.25">
      <c r="A380" s="3"/>
      <c r="B380" s="88"/>
      <c r="C380" s="88"/>
      <c r="D380" s="97"/>
      <c r="E380" s="97"/>
      <c r="F380" s="97"/>
    </row>
    <row r="381" spans="1:6" x14ac:dyDescent="0.25">
      <c r="A381" s="7"/>
      <c r="B381" s="7"/>
      <c r="C381" s="7"/>
      <c r="D381" s="96"/>
      <c r="E381" s="96"/>
      <c r="F381" s="96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  <row r="501" spans="1:6" x14ac:dyDescent="0.25">
      <c r="A501" s="1"/>
      <c r="B501" s="1"/>
      <c r="C501" s="1"/>
      <c r="D501" s="1"/>
      <c r="E501" s="1"/>
      <c r="F501" s="1"/>
    </row>
    <row r="502" spans="1:6" x14ac:dyDescent="0.25">
      <c r="A502" s="1"/>
      <c r="B502" s="1"/>
      <c r="C502" s="1"/>
      <c r="D502" s="1"/>
      <c r="E502" s="1"/>
      <c r="F502" s="1"/>
    </row>
    <row r="503" spans="1:6" x14ac:dyDescent="0.25">
      <c r="A503" s="1"/>
      <c r="B503" s="1"/>
      <c r="C503" s="1"/>
      <c r="D503" s="1"/>
      <c r="E503" s="1"/>
      <c r="F503" s="1"/>
    </row>
    <row r="504" spans="1:6" x14ac:dyDescent="0.25">
      <c r="A504" s="1"/>
      <c r="B504" s="1"/>
      <c r="C504" s="1"/>
      <c r="D504" s="1"/>
      <c r="E504" s="1"/>
      <c r="F504" s="1"/>
    </row>
    <row r="505" spans="1:6" x14ac:dyDescent="0.25">
      <c r="A505" s="1"/>
      <c r="B505" s="1"/>
      <c r="C505" s="1"/>
      <c r="D505" s="1"/>
      <c r="E505" s="1"/>
      <c r="F505" s="1"/>
    </row>
    <row r="506" spans="1:6" x14ac:dyDescent="0.25">
      <c r="A506" s="1"/>
      <c r="B506" s="1"/>
      <c r="C506" s="1"/>
      <c r="D506" s="1"/>
      <c r="E506" s="1"/>
      <c r="F506" s="1"/>
    </row>
    <row r="507" spans="1:6" x14ac:dyDescent="0.25">
      <c r="A507" s="1"/>
      <c r="B507" s="1"/>
      <c r="C507" s="1"/>
      <c r="D507" s="1"/>
      <c r="E507" s="1"/>
      <c r="F507" s="1"/>
    </row>
    <row r="508" spans="1:6" x14ac:dyDescent="0.25">
      <c r="A508" s="1"/>
      <c r="B508" s="1"/>
      <c r="C508" s="1"/>
      <c r="D508" s="1"/>
      <c r="E508" s="1"/>
      <c r="F508" s="1"/>
    </row>
    <row r="509" spans="1:6" x14ac:dyDescent="0.25">
      <c r="A509" s="1"/>
      <c r="B509" s="1"/>
      <c r="C509" s="1"/>
      <c r="D509" s="1"/>
      <c r="E509" s="1"/>
      <c r="F509" s="1"/>
    </row>
    <row r="510" spans="1:6" x14ac:dyDescent="0.25">
      <c r="A510" s="1"/>
      <c r="B510" s="1"/>
      <c r="C510" s="1"/>
      <c r="D510" s="1"/>
      <c r="E510" s="1"/>
      <c r="F510" s="1"/>
    </row>
    <row r="511" spans="1:6" x14ac:dyDescent="0.25">
      <c r="A511" s="1"/>
      <c r="B511" s="1"/>
      <c r="C511" s="1"/>
      <c r="D511" s="1"/>
      <c r="E511" s="1"/>
      <c r="F511" s="1"/>
    </row>
    <row r="512" spans="1:6" x14ac:dyDescent="0.25">
      <c r="A512" s="1"/>
      <c r="B512" s="1"/>
      <c r="C512" s="1"/>
      <c r="D512" s="1"/>
      <c r="E512" s="1"/>
      <c r="F512" s="1"/>
    </row>
    <row r="513" spans="1:6" x14ac:dyDescent="0.25">
      <c r="A513" s="1"/>
      <c r="B513" s="1"/>
      <c r="C513" s="1"/>
      <c r="D513" s="1"/>
      <c r="E513" s="1"/>
      <c r="F513" s="1"/>
    </row>
    <row r="514" spans="1:6" x14ac:dyDescent="0.25">
      <c r="A514" s="1"/>
      <c r="B514" s="1"/>
      <c r="C514" s="1"/>
      <c r="D514" s="1"/>
      <c r="E514" s="1"/>
      <c r="F514" s="1"/>
    </row>
    <row r="515" spans="1:6" x14ac:dyDescent="0.25">
      <c r="A515" s="1"/>
      <c r="B515" s="1"/>
      <c r="C515" s="1"/>
      <c r="D515" s="1"/>
      <c r="E515" s="1"/>
      <c r="F515" s="1"/>
    </row>
    <row r="516" spans="1:6" x14ac:dyDescent="0.25">
      <c r="A516" s="1"/>
      <c r="B516" s="1"/>
      <c r="C516" s="1"/>
      <c r="D516" s="1"/>
      <c r="E516" s="1"/>
      <c r="F516" s="1"/>
    </row>
    <row r="517" spans="1:6" x14ac:dyDescent="0.25">
      <c r="A517" s="1"/>
      <c r="B517" s="1"/>
      <c r="C517" s="1"/>
      <c r="D517" s="1"/>
      <c r="E517" s="1"/>
      <c r="F517" s="1"/>
    </row>
    <row r="518" spans="1:6" x14ac:dyDescent="0.25">
      <c r="A518" s="1"/>
      <c r="B518" s="1"/>
      <c r="C518" s="1"/>
      <c r="D518" s="1"/>
      <c r="E518" s="1"/>
      <c r="F518" s="1"/>
    </row>
    <row r="519" spans="1:6" x14ac:dyDescent="0.25">
      <c r="A519" s="1"/>
      <c r="B519" s="1"/>
      <c r="C519" s="1"/>
      <c r="D519" s="1"/>
      <c r="E519" s="1"/>
      <c r="F519" s="1"/>
    </row>
    <row r="520" spans="1:6" x14ac:dyDescent="0.25">
      <c r="A520" s="1"/>
      <c r="B520" s="1"/>
      <c r="C520" s="1"/>
      <c r="D520" s="1"/>
      <c r="E520" s="1"/>
      <c r="F520" s="1"/>
    </row>
    <row r="521" spans="1:6" x14ac:dyDescent="0.25">
      <c r="A521" s="1"/>
      <c r="B521" s="1"/>
      <c r="C521" s="1"/>
      <c r="D521" s="1"/>
      <c r="E521" s="1"/>
      <c r="F521" s="1"/>
    </row>
    <row r="522" spans="1:6" x14ac:dyDescent="0.25">
      <c r="A522" s="1"/>
      <c r="B522" s="1"/>
      <c r="C522" s="1"/>
      <c r="D522" s="1"/>
      <c r="E522" s="1"/>
      <c r="F522" s="1"/>
    </row>
    <row r="523" spans="1:6" x14ac:dyDescent="0.25">
      <c r="A523" s="1"/>
      <c r="B523" s="1"/>
      <c r="C523" s="1"/>
      <c r="D523" s="1"/>
      <c r="E523" s="1"/>
      <c r="F523" s="1"/>
    </row>
    <row r="524" spans="1:6" x14ac:dyDescent="0.25">
      <c r="A524" s="1"/>
      <c r="B524" s="1"/>
      <c r="C524" s="1"/>
      <c r="D524" s="1"/>
      <c r="E524" s="1"/>
      <c r="F524" s="1"/>
    </row>
    <row r="525" spans="1:6" x14ac:dyDescent="0.25">
      <c r="A525" s="1"/>
      <c r="B525" s="1"/>
      <c r="C525" s="1"/>
      <c r="D525" s="1"/>
      <c r="E525" s="1"/>
      <c r="F525" s="1"/>
    </row>
    <row r="526" spans="1:6" x14ac:dyDescent="0.25">
      <c r="A526" s="1"/>
      <c r="B526" s="1"/>
      <c r="C526" s="1"/>
      <c r="D526" s="1"/>
      <c r="E526" s="1"/>
      <c r="F526" s="1"/>
    </row>
    <row r="527" spans="1:6" x14ac:dyDescent="0.25">
      <c r="A527" s="1"/>
      <c r="B527" s="1"/>
      <c r="C527" s="1"/>
      <c r="D527" s="1"/>
      <c r="E527" s="1"/>
      <c r="F527" s="1"/>
    </row>
    <row r="528" spans="1:6" x14ac:dyDescent="0.25">
      <c r="A528" s="1"/>
      <c r="B528" s="1"/>
      <c r="C528" s="1"/>
      <c r="D528" s="1"/>
      <c r="E528" s="1"/>
      <c r="F528" s="1"/>
    </row>
    <row r="529" spans="1:6" x14ac:dyDescent="0.25">
      <c r="A529" s="1"/>
      <c r="B529" s="1"/>
      <c r="C529" s="1"/>
      <c r="D529" s="1"/>
      <c r="E529" s="1"/>
      <c r="F529" s="1"/>
    </row>
    <row r="530" spans="1:6" x14ac:dyDescent="0.25">
      <c r="A530" s="1"/>
      <c r="B530" s="1"/>
      <c r="C530" s="1"/>
      <c r="D530" s="1"/>
      <c r="E530" s="1"/>
      <c r="F530" s="1"/>
    </row>
    <row r="531" spans="1:6" x14ac:dyDescent="0.25">
      <c r="A531" s="1"/>
      <c r="B531" s="1"/>
      <c r="C531" s="1"/>
      <c r="D531" s="1"/>
      <c r="E531" s="1"/>
      <c r="F531" s="1"/>
    </row>
    <row r="532" spans="1:6" x14ac:dyDescent="0.25">
      <c r="A532" s="1"/>
      <c r="B532" s="1"/>
      <c r="C532" s="1"/>
      <c r="D532" s="1"/>
      <c r="E532" s="1"/>
      <c r="F532" s="1"/>
    </row>
    <row r="533" spans="1:6" x14ac:dyDescent="0.25">
      <c r="A533" s="1"/>
      <c r="B533" s="1"/>
      <c r="C533" s="1"/>
      <c r="D533" s="1"/>
      <c r="E533" s="1"/>
      <c r="F533" s="1"/>
    </row>
    <row r="534" spans="1:6" x14ac:dyDescent="0.25">
      <c r="A534" s="1"/>
      <c r="B534" s="1"/>
      <c r="C534" s="1"/>
      <c r="D534" s="1"/>
      <c r="E534" s="1"/>
      <c r="F534" s="1"/>
    </row>
    <row r="535" spans="1:6" x14ac:dyDescent="0.25">
      <c r="A535" s="1"/>
      <c r="B535" s="1"/>
      <c r="C535" s="1"/>
      <c r="D535" s="1"/>
      <c r="E535" s="1"/>
      <c r="F535" s="1"/>
    </row>
  </sheetData>
  <mergeCells count="6">
    <mergeCell ref="D2:D3"/>
    <mergeCell ref="E2:E3"/>
    <mergeCell ref="F2:F3"/>
    <mergeCell ref="A2:A3"/>
    <mergeCell ref="B2:B3"/>
    <mergeCell ref="C2:C3"/>
  </mergeCells>
  <phoneticPr fontId="1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tabSelected="1" topLeftCell="A4" workbookViewId="0">
      <selection activeCell="I15" sqref="I15"/>
    </sheetView>
  </sheetViews>
  <sheetFormatPr defaultColWidth="9.140625"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16.425781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2"/>
      <c r="B1" s="16"/>
      <c r="C1" s="13"/>
      <c r="D1" s="14"/>
      <c r="E1" s="3"/>
      <c r="F1" s="3"/>
      <c r="G1" s="4"/>
    </row>
    <row r="2" spans="1:9" ht="14.1" customHeight="1" x14ac:dyDescent="0.25">
      <c r="A2" s="116" t="s">
        <v>299</v>
      </c>
      <c r="B2" s="117"/>
      <c r="C2" s="117"/>
      <c r="D2" s="8"/>
      <c r="E2" s="114" t="s">
        <v>333</v>
      </c>
      <c r="F2" s="115"/>
      <c r="G2" s="4"/>
    </row>
    <row r="3" spans="1:9" ht="14.1" customHeight="1" x14ac:dyDescent="0.25">
      <c r="A3" s="17"/>
      <c r="B3" s="18"/>
      <c r="C3" s="15"/>
      <c r="D3" s="20"/>
      <c r="E3" s="21"/>
      <c r="F3" s="3"/>
      <c r="G3" s="4"/>
    </row>
    <row r="4" spans="1:9" ht="23.25" customHeight="1" x14ac:dyDescent="0.25">
      <c r="A4" s="118" t="s">
        <v>14</v>
      </c>
      <c r="B4" s="118" t="s">
        <v>15</v>
      </c>
      <c r="C4" s="120" t="s">
        <v>300</v>
      </c>
      <c r="D4" s="103" t="s">
        <v>17</v>
      </c>
      <c r="E4" s="103" t="s">
        <v>18</v>
      </c>
      <c r="F4" s="103" t="s">
        <v>332</v>
      </c>
      <c r="G4" s="4"/>
    </row>
    <row r="5" spans="1:9" ht="138" customHeight="1" x14ac:dyDescent="0.25">
      <c r="A5" s="119"/>
      <c r="B5" s="119"/>
      <c r="C5" s="121"/>
      <c r="D5" s="113"/>
      <c r="E5" s="113"/>
      <c r="F5" s="113"/>
      <c r="G5" s="4"/>
    </row>
    <row r="6" spans="1:9" ht="11.45" customHeight="1" x14ac:dyDescent="0.25">
      <c r="A6" s="56" t="s">
        <v>19</v>
      </c>
      <c r="B6" s="56" t="s">
        <v>20</v>
      </c>
      <c r="C6" s="56" t="s">
        <v>21</v>
      </c>
      <c r="D6" s="57" t="s">
        <v>22</v>
      </c>
      <c r="E6" s="57" t="s">
        <v>23</v>
      </c>
      <c r="F6" s="57">
        <v>6</v>
      </c>
      <c r="G6" s="4"/>
    </row>
    <row r="7" spans="1:9" ht="38.25" customHeight="1" x14ac:dyDescent="0.25">
      <c r="A7" s="60" t="s">
        <v>301</v>
      </c>
      <c r="B7" s="58" t="s">
        <v>302</v>
      </c>
      <c r="C7" s="44" t="s">
        <v>26</v>
      </c>
      <c r="D7" s="50">
        <v>99261536.680000007</v>
      </c>
      <c r="E7" s="50">
        <v>-173373352.55000001</v>
      </c>
      <c r="F7" s="39">
        <f>D7-E7</f>
        <v>272634889.23000002</v>
      </c>
      <c r="G7" s="4"/>
    </row>
    <row r="8" spans="1:9" ht="19.5" customHeight="1" x14ac:dyDescent="0.25">
      <c r="A8" s="61" t="s">
        <v>303</v>
      </c>
      <c r="B8" s="45"/>
      <c r="C8" s="46"/>
      <c r="D8" s="46"/>
      <c r="E8" s="51"/>
      <c r="F8" s="39"/>
      <c r="G8" s="4"/>
    </row>
    <row r="9" spans="1:9" ht="24.75" customHeight="1" x14ac:dyDescent="0.25">
      <c r="A9" s="62" t="s">
        <v>304</v>
      </c>
      <c r="B9" s="59" t="s">
        <v>305</v>
      </c>
      <c r="C9" s="52" t="s">
        <v>26</v>
      </c>
      <c r="D9" s="53">
        <v>23378341.170000002</v>
      </c>
      <c r="E9" s="53"/>
      <c r="F9" s="39">
        <f>D9-E9</f>
        <v>23378341.170000002</v>
      </c>
      <c r="G9" s="4"/>
      <c r="H9" s="40"/>
    </row>
    <row r="10" spans="1:9" ht="12.95" customHeight="1" x14ac:dyDescent="0.25">
      <c r="A10" s="63" t="s">
        <v>306</v>
      </c>
      <c r="B10" s="45"/>
      <c r="C10" s="46"/>
      <c r="D10" s="46"/>
      <c r="E10" s="46"/>
      <c r="F10" s="39"/>
      <c r="G10" s="48"/>
    </row>
    <row r="11" spans="1:9" ht="24" customHeight="1" x14ac:dyDescent="0.25">
      <c r="A11" s="47" t="s">
        <v>451</v>
      </c>
      <c r="B11" s="54" t="s">
        <v>305</v>
      </c>
      <c r="C11" s="52" t="s">
        <v>307</v>
      </c>
      <c r="D11" s="53">
        <v>23378341.170000002</v>
      </c>
      <c r="E11" s="53" t="s">
        <v>27</v>
      </c>
      <c r="F11" s="39">
        <f>D11</f>
        <v>23378341.170000002</v>
      </c>
      <c r="G11" s="4"/>
      <c r="H11" s="40"/>
      <c r="I11" s="40"/>
    </row>
    <row r="12" spans="1:9" ht="36" customHeight="1" x14ac:dyDescent="0.25">
      <c r="A12" s="47" t="s">
        <v>452</v>
      </c>
      <c r="B12" s="54" t="s">
        <v>305</v>
      </c>
      <c r="C12" s="52" t="s">
        <v>308</v>
      </c>
      <c r="D12" s="53">
        <v>33378341.170000002</v>
      </c>
      <c r="E12" s="53" t="s">
        <v>27</v>
      </c>
      <c r="F12" s="39">
        <f t="shared" ref="F12:F15" si="0">D12</f>
        <v>33378341.170000002</v>
      </c>
      <c r="G12" s="4"/>
    </row>
    <row r="13" spans="1:9" ht="36.75" customHeight="1" x14ac:dyDescent="0.25">
      <c r="A13" s="47" t="s">
        <v>453</v>
      </c>
      <c r="B13" s="54" t="s">
        <v>305</v>
      </c>
      <c r="C13" s="52" t="s">
        <v>309</v>
      </c>
      <c r="D13" s="53">
        <v>33378341.170000002</v>
      </c>
      <c r="E13" s="53" t="s">
        <v>27</v>
      </c>
      <c r="F13" s="39">
        <f t="shared" si="0"/>
        <v>33378341.170000002</v>
      </c>
      <c r="G13" s="48"/>
      <c r="H13" s="40"/>
    </row>
    <row r="14" spans="1:9" ht="36.75" customHeight="1" x14ac:dyDescent="0.25">
      <c r="A14" s="47" t="s">
        <v>454</v>
      </c>
      <c r="B14" s="54" t="s">
        <v>305</v>
      </c>
      <c r="C14" s="52" t="s">
        <v>310</v>
      </c>
      <c r="D14" s="53">
        <v>-10000000</v>
      </c>
      <c r="E14" s="53" t="s">
        <v>27</v>
      </c>
      <c r="F14" s="39">
        <f t="shared" si="0"/>
        <v>-10000000</v>
      </c>
      <c r="G14" s="4"/>
      <c r="H14" s="40"/>
    </row>
    <row r="15" spans="1:9" ht="44.25" customHeight="1" x14ac:dyDescent="0.25">
      <c r="A15" s="47" t="s">
        <v>455</v>
      </c>
      <c r="B15" s="54" t="s">
        <v>305</v>
      </c>
      <c r="C15" s="52" t="s">
        <v>311</v>
      </c>
      <c r="D15" s="53">
        <v>-10000000</v>
      </c>
      <c r="E15" s="53" t="s">
        <v>27</v>
      </c>
      <c r="F15" s="39">
        <f t="shared" si="0"/>
        <v>-10000000</v>
      </c>
      <c r="G15" s="48"/>
      <c r="H15" s="40"/>
    </row>
    <row r="16" spans="1:9" ht="41.25" customHeight="1" x14ac:dyDescent="0.25">
      <c r="A16" s="47" t="s">
        <v>456</v>
      </c>
      <c r="B16" s="54" t="s">
        <v>305</v>
      </c>
      <c r="C16" s="52" t="s">
        <v>312</v>
      </c>
      <c r="D16" s="53">
        <v>0</v>
      </c>
      <c r="E16" s="53">
        <v>0</v>
      </c>
      <c r="F16" s="39">
        <f>D16-E16</f>
        <v>0</v>
      </c>
      <c r="G16" s="4"/>
    </row>
    <row r="17" spans="1:9" ht="35.25" customHeight="1" x14ac:dyDescent="0.25">
      <c r="A17" s="47" t="s">
        <v>457</v>
      </c>
      <c r="B17" s="54" t="s">
        <v>305</v>
      </c>
      <c r="C17" s="52" t="s">
        <v>313</v>
      </c>
      <c r="D17" s="53">
        <v>0</v>
      </c>
      <c r="E17" s="53">
        <v>0</v>
      </c>
      <c r="F17" s="39">
        <f t="shared" ref="F17:F19" si="1">D17-E17</f>
        <v>0</v>
      </c>
      <c r="G17" s="4"/>
      <c r="H17" s="40"/>
    </row>
    <row r="18" spans="1:9" ht="46.5" customHeight="1" x14ac:dyDescent="0.25">
      <c r="A18" s="47" t="s">
        <v>458</v>
      </c>
      <c r="B18" s="54" t="s">
        <v>305</v>
      </c>
      <c r="C18" s="52" t="s">
        <v>314</v>
      </c>
      <c r="D18" s="53">
        <v>0</v>
      </c>
      <c r="E18" s="53">
        <v>0</v>
      </c>
      <c r="F18" s="39">
        <f t="shared" si="1"/>
        <v>0</v>
      </c>
      <c r="G18" s="48"/>
    </row>
    <row r="19" spans="1:9" ht="49.5" customHeight="1" x14ac:dyDescent="0.25">
      <c r="A19" s="47" t="s">
        <v>459</v>
      </c>
      <c r="B19" s="54" t="s">
        <v>305</v>
      </c>
      <c r="C19" s="52" t="s">
        <v>315</v>
      </c>
      <c r="D19" s="53">
        <v>0</v>
      </c>
      <c r="E19" s="53">
        <v>0</v>
      </c>
      <c r="F19" s="39">
        <f t="shared" si="1"/>
        <v>0</v>
      </c>
      <c r="G19" s="48"/>
      <c r="H19" s="40"/>
      <c r="I19" s="41"/>
    </row>
    <row r="20" spans="1:9" ht="24.75" customHeight="1" x14ac:dyDescent="0.25">
      <c r="A20" s="62" t="s">
        <v>316</v>
      </c>
      <c r="B20" s="59" t="s">
        <v>317</v>
      </c>
      <c r="C20" s="52" t="s">
        <v>26</v>
      </c>
      <c r="D20" s="53" t="s">
        <v>27</v>
      </c>
      <c r="E20" s="53" t="s">
        <v>27</v>
      </c>
      <c r="F20" s="39"/>
      <c r="G20" s="4"/>
    </row>
    <row r="21" spans="1:9" ht="15" customHeight="1" x14ac:dyDescent="0.25">
      <c r="A21" s="63" t="s">
        <v>306</v>
      </c>
      <c r="B21" s="45"/>
      <c r="C21" s="46"/>
      <c r="D21" s="46"/>
      <c r="E21" s="46"/>
      <c r="F21" s="39"/>
      <c r="G21" s="4"/>
      <c r="H21" s="40"/>
    </row>
    <row r="22" spans="1:9" ht="24.75" customHeight="1" x14ac:dyDescent="0.25">
      <c r="A22" s="62" t="s">
        <v>318</v>
      </c>
      <c r="B22" s="59" t="s">
        <v>319</v>
      </c>
      <c r="C22" s="52" t="s">
        <v>26</v>
      </c>
      <c r="D22" s="53">
        <v>75883195.510000005</v>
      </c>
      <c r="E22" s="53">
        <v>-173373352.55000001</v>
      </c>
      <c r="F22" s="43">
        <f>D22-E22</f>
        <v>249256548.06</v>
      </c>
      <c r="G22" s="48"/>
      <c r="H22" s="40"/>
    </row>
    <row r="23" spans="1:9" ht="24" customHeight="1" x14ac:dyDescent="0.25">
      <c r="A23" s="47" t="s">
        <v>460</v>
      </c>
      <c r="B23" s="54" t="s">
        <v>319</v>
      </c>
      <c r="C23" s="52" t="s">
        <v>320</v>
      </c>
      <c r="D23" s="53">
        <v>75883195.510000005</v>
      </c>
      <c r="E23" s="53">
        <v>-173373352.55000001</v>
      </c>
      <c r="F23" s="43">
        <f>D23-E23</f>
        <v>249256548.06</v>
      </c>
      <c r="G23" s="48"/>
    </row>
    <row r="24" spans="1:9" ht="20.25" customHeight="1" x14ac:dyDescent="0.25">
      <c r="A24" s="62" t="s">
        <v>321</v>
      </c>
      <c r="B24" s="59" t="s">
        <v>322</v>
      </c>
      <c r="C24" s="52" t="s">
        <v>26</v>
      </c>
      <c r="D24" s="53">
        <v>-3250202528.46</v>
      </c>
      <c r="E24" s="53">
        <v>-2370667742</v>
      </c>
      <c r="F24" s="39">
        <f>D24-E24</f>
        <v>-879534786.46000004</v>
      </c>
      <c r="G24" s="4"/>
      <c r="H24" s="40"/>
    </row>
    <row r="25" spans="1:9" ht="27" customHeight="1" x14ac:dyDescent="0.25">
      <c r="A25" s="47" t="s">
        <v>461</v>
      </c>
      <c r="B25" s="54" t="s">
        <v>322</v>
      </c>
      <c r="C25" s="52" t="s">
        <v>468</v>
      </c>
      <c r="D25" s="53">
        <v>-3250202528.46</v>
      </c>
      <c r="E25" s="53">
        <v>-2370667742</v>
      </c>
      <c r="F25" s="39">
        <f t="shared" ref="F25:F27" si="2">D25-E25</f>
        <v>-879534786.46000004</v>
      </c>
      <c r="G25" s="4"/>
    </row>
    <row r="26" spans="1:9" ht="33" customHeight="1" x14ac:dyDescent="0.25">
      <c r="A26" s="47" t="s">
        <v>462</v>
      </c>
      <c r="B26" s="54" t="s">
        <v>322</v>
      </c>
      <c r="C26" s="52" t="s">
        <v>323</v>
      </c>
      <c r="D26" s="53">
        <v>-3250202528.46</v>
      </c>
      <c r="E26" s="53">
        <v>-2370667742</v>
      </c>
      <c r="F26" s="39">
        <f t="shared" si="2"/>
        <v>-879534786.46000004</v>
      </c>
      <c r="G26" s="4"/>
    </row>
    <row r="27" spans="1:9" ht="30.75" customHeight="1" x14ac:dyDescent="0.25">
      <c r="A27" s="47" t="s">
        <v>463</v>
      </c>
      <c r="B27" s="54" t="s">
        <v>322</v>
      </c>
      <c r="C27" s="52" t="s">
        <v>324</v>
      </c>
      <c r="D27" s="53">
        <v>-3250202528.46</v>
      </c>
      <c r="E27" s="53">
        <v>-2370667742</v>
      </c>
      <c r="F27" s="39">
        <f t="shared" si="2"/>
        <v>-879534786.46000004</v>
      </c>
      <c r="G27" s="4"/>
    </row>
    <row r="28" spans="1:9" ht="38.25" customHeight="1" x14ac:dyDescent="0.25">
      <c r="A28" s="47" t="s">
        <v>464</v>
      </c>
      <c r="B28" s="54" t="s">
        <v>322</v>
      </c>
      <c r="C28" s="52" t="s">
        <v>325</v>
      </c>
      <c r="D28" s="53">
        <v>-3250202528.46</v>
      </c>
      <c r="E28" s="53">
        <v>-2370667742</v>
      </c>
      <c r="F28" s="39">
        <f t="shared" ref="F28:F30" si="3">D28-E28</f>
        <v>-879534786.46000004</v>
      </c>
      <c r="G28" s="4"/>
      <c r="H28" s="40"/>
    </row>
    <row r="29" spans="1:9" ht="16.5" customHeight="1" x14ac:dyDescent="0.25">
      <c r="A29" s="62" t="s">
        <v>326</v>
      </c>
      <c r="B29" s="59" t="s">
        <v>327</v>
      </c>
      <c r="C29" s="52" t="s">
        <v>26</v>
      </c>
      <c r="D29" s="53">
        <v>3326085723.9699998</v>
      </c>
      <c r="E29" s="53">
        <v>2197294389.4499998</v>
      </c>
      <c r="F29" s="39">
        <f t="shared" si="3"/>
        <v>1128791334.52</v>
      </c>
      <c r="G29" s="4"/>
    </row>
    <row r="30" spans="1:9" ht="28.5" customHeight="1" x14ac:dyDescent="0.25">
      <c r="A30" s="47" t="s">
        <v>465</v>
      </c>
      <c r="B30" s="54" t="s">
        <v>327</v>
      </c>
      <c r="C30" s="52" t="s">
        <v>469</v>
      </c>
      <c r="D30" s="53">
        <v>3326085723.9699998</v>
      </c>
      <c r="E30" s="53">
        <v>2197294389.4499998</v>
      </c>
      <c r="F30" s="39">
        <f t="shared" si="3"/>
        <v>1128791334.52</v>
      </c>
      <c r="G30" s="4"/>
    </row>
    <row r="31" spans="1:9" ht="27.75" customHeight="1" x14ac:dyDescent="0.25">
      <c r="A31" s="47" t="s">
        <v>466</v>
      </c>
      <c r="B31" s="54" t="s">
        <v>327</v>
      </c>
      <c r="C31" s="52" t="s">
        <v>328</v>
      </c>
      <c r="D31" s="53">
        <v>3326085723.9699998</v>
      </c>
      <c r="E31" s="53">
        <v>2197294389.4499998</v>
      </c>
      <c r="F31" s="39">
        <f>D31-E31</f>
        <v>1128791334.52</v>
      </c>
      <c r="G31" s="4"/>
    </row>
    <row r="32" spans="1:9" ht="24" customHeight="1" x14ac:dyDescent="0.25">
      <c r="A32" s="47" t="s">
        <v>466</v>
      </c>
      <c r="B32" s="54" t="s">
        <v>327</v>
      </c>
      <c r="C32" s="52" t="s">
        <v>329</v>
      </c>
      <c r="D32" s="53">
        <v>3326085723.9699998</v>
      </c>
      <c r="E32" s="53">
        <v>2197294389.4499998</v>
      </c>
      <c r="F32" s="39">
        <f>D32-E32</f>
        <v>1128791334.52</v>
      </c>
      <c r="G32" s="4"/>
    </row>
    <row r="33" spans="1:7" ht="36" customHeight="1" x14ac:dyDescent="0.25">
      <c r="A33" s="47" t="s">
        <v>467</v>
      </c>
      <c r="B33" s="54" t="s">
        <v>327</v>
      </c>
      <c r="C33" s="52" t="s">
        <v>330</v>
      </c>
      <c r="D33" s="53">
        <v>3326085723.9699998</v>
      </c>
      <c r="E33" s="53">
        <v>2197294389.4499998</v>
      </c>
      <c r="F33" s="39">
        <f>D33-E33</f>
        <v>1128791334.52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Черкашина Анна Валерьевна</cp:lastModifiedBy>
  <cp:lastPrinted>2022-10-13T01:45:32Z</cp:lastPrinted>
  <dcterms:created xsi:type="dcterms:W3CDTF">2018-07-12T02:53:08Z</dcterms:created>
  <dcterms:modified xsi:type="dcterms:W3CDTF">2022-11-09T06:47:38Z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