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\\fserv\obmen\Щербакова Ю.В\"/>
    </mc:Choice>
  </mc:AlternateContent>
  <xr:revisionPtr revIDLastSave="0" documentId="13_ncr:1_{067E70AB-45E0-4BCF-92FB-DDE4424C20D2}" xr6:coauthVersionLast="47" xr6:coauthVersionMax="47" xr10:uidLastSave="{00000000-0000-0000-0000-000000000000}"/>
  <bookViews>
    <workbookView xWindow="-120" yWindow="-120" windowWidth="19440" windowHeight="15150" activeTab="1" xr2:uid="{00000000-000D-0000-FFFF-FFFF00000000}"/>
  </bookViews>
  <sheets>
    <sheet name="Доходы" sheetId="1" r:id="rId1"/>
    <sheet name="Расходы" sheetId="39" r:id="rId2"/>
    <sheet name="Источники" sheetId="3" r:id="rId3"/>
  </sheets>
  <definedNames>
    <definedName name="Z_030EAB08_DD2D_438B_892F_DD81D336F9C4_.wvu.PrintTitles" localSheetId="0" hidden="1">Доходы!$13:$15</definedName>
    <definedName name="Z_030EAB08_DD2D_438B_892F_DD81D336F9C4_.wvu.PrintTitles" localSheetId="2" hidden="1">Источники!$1:$6</definedName>
    <definedName name="Z_030EAB08_DD2D_438B_892F_DD81D336F9C4_.wvu.Rows" localSheetId="0" hidden="1">Доходы!$3:$3,Доходы!#REF!</definedName>
    <definedName name="Z_030EAB08_DD2D_438B_892F_DD81D336F9C4_.wvu.Rows" localSheetId="2" hidden="1">Источники!$33:$33</definedName>
    <definedName name="Z_29B26588_D14F_44BC_B5AA_37CFE4DD760B_.wvu.PrintTitles" localSheetId="0" hidden="1">Доходы!$13:$15</definedName>
    <definedName name="Z_29B26588_D14F_44BC_B5AA_37CFE4DD760B_.wvu.PrintTitles" localSheetId="2" hidden="1">Источники!$1:$6</definedName>
    <definedName name="Z_29B26588_D14F_44BC_B5AA_37CFE4DD760B_.wvu.Rows" localSheetId="0" hidden="1">Доходы!$3:$3,Доходы!#REF!</definedName>
    <definedName name="Z_29B26588_D14F_44BC_B5AA_37CFE4DD760B_.wvu.Rows" localSheetId="2" hidden="1">Источники!$33:$33</definedName>
    <definedName name="Z_2F49ACB3_847C_412A_A39B_AEBBA0B0D67E_.wvu.PrintTitles" localSheetId="0" hidden="1">Доходы!$13:$15</definedName>
    <definedName name="Z_2F49ACB3_847C_412A_A39B_AEBBA0B0D67E_.wvu.PrintTitles" localSheetId="2" hidden="1">Источники!$1:$6</definedName>
    <definedName name="Z_2F49ACB3_847C_412A_A39B_AEBBA0B0D67E_.wvu.Rows" localSheetId="0" hidden="1">Доходы!$3:$3,Доходы!#REF!</definedName>
    <definedName name="Z_2F49ACB3_847C_412A_A39B_AEBBA0B0D67E_.wvu.Rows" localSheetId="2" hidden="1">Источники!$33:$33</definedName>
    <definedName name="Z_99FEDC55_639B_429C_9422_27A70BED512D_.wvu.PrintTitles" localSheetId="0" hidden="1">Доходы!$13:$15</definedName>
    <definedName name="Z_99FEDC55_639B_429C_9422_27A70BED512D_.wvu.PrintTitles" localSheetId="2" hidden="1">Источники!$1:$6</definedName>
    <definedName name="Z_99FEDC55_639B_429C_9422_27A70BED512D_.wvu.Rows" localSheetId="0" hidden="1">Доходы!$3:$3,Доходы!#REF!</definedName>
    <definedName name="Z_99FEDC55_639B_429C_9422_27A70BED512D_.wvu.Rows" localSheetId="2" hidden="1">Источники!$33:$33</definedName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91029"/>
  <customWorkbookViews>
    <customWorkbookView name="Юлия Владимировна Богданова - Личное представление" guid="{2F49ACB3-847C-412A-A39B-AEBBA0B0D67E}" mergeInterval="0" personalView="1" maximized="1" windowWidth="1436" windowHeight="611" activeSheetId="2"/>
    <customWorkbookView name="Пономарева Ольга Юрьевна - Личное представление" guid="{29B26588-D14F-44BC-B5AA-37CFE4DD760B}" mergeInterval="0" personalView="1" maximized="1" windowWidth="1596" windowHeight="675" activeSheetId="3"/>
    <customWorkbookView name="Березовская Анжелика Андреевна - Личное представление" guid="{030EAB08-DD2D-438B-892F-DD81D336F9C4}" mergeInterval="0" personalView="1" maximized="1" windowWidth="1436" windowHeight="605" activeSheetId="2"/>
    <customWorkbookView name="Богданова Юлия Владимировна - Личное представление" guid="{99FEDC55-639B-429C-9422-27A70BED512D}" mergeInterval="0" personalView="1" maximized="1" xWindow="1" yWindow="1" windowWidth="1280" windowHeight="794" activeSheetId="1"/>
  </customWorkbookViews>
</workbook>
</file>

<file path=xl/calcChain.xml><?xml version="1.0" encoding="utf-8"?>
<calcChain xmlns="http://schemas.openxmlformats.org/spreadsheetml/2006/main">
  <c r="F7" i="39" l="1"/>
  <c r="F9" i="39"/>
  <c r="F10" i="39"/>
  <c r="F11" i="39"/>
  <c r="F12" i="39"/>
  <c r="F13" i="39"/>
  <c r="F14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49" i="39"/>
  <c r="F50" i="39"/>
  <c r="F54" i="39"/>
  <c r="F55" i="39"/>
  <c r="F56" i="39"/>
  <c r="F57" i="39"/>
  <c r="F58" i="39"/>
  <c r="F59" i="39"/>
  <c r="F60" i="39"/>
  <c r="F61" i="39"/>
  <c r="F62" i="39"/>
  <c r="F63" i="39"/>
  <c r="F64" i="39"/>
  <c r="F66" i="39"/>
  <c r="F67" i="39"/>
  <c r="F68" i="39"/>
  <c r="F69" i="39"/>
  <c r="F70" i="39"/>
  <c r="F71" i="39"/>
  <c r="F72" i="39"/>
  <c r="F73" i="39"/>
  <c r="F74" i="39"/>
  <c r="F75" i="39"/>
  <c r="F76" i="39"/>
  <c r="F77" i="39"/>
  <c r="F78" i="39"/>
  <c r="F79" i="39"/>
  <c r="F80" i="39"/>
  <c r="F81" i="39"/>
  <c r="F82" i="39"/>
  <c r="F83" i="39"/>
  <c r="F84" i="39"/>
  <c r="F85" i="39"/>
  <c r="F86" i="39"/>
  <c r="F87" i="39"/>
  <c r="F88" i="39"/>
  <c r="F89" i="39"/>
  <c r="F90" i="39"/>
  <c r="F91" i="39"/>
  <c r="F92" i="39"/>
  <c r="F93" i="39"/>
  <c r="F94" i="39"/>
  <c r="F95" i="39"/>
  <c r="F96" i="39"/>
  <c r="F97" i="39"/>
  <c r="F98" i="39"/>
  <c r="F99" i="39"/>
  <c r="F100" i="39"/>
  <c r="F101" i="39"/>
  <c r="F102" i="39"/>
  <c r="F107" i="39"/>
  <c r="F108" i="39"/>
  <c r="F109" i="39"/>
  <c r="F110" i="39"/>
  <c r="F111" i="39"/>
  <c r="F112" i="39"/>
  <c r="F113" i="39"/>
  <c r="F114" i="39"/>
  <c r="F115" i="39"/>
  <c r="F116" i="39"/>
  <c r="F117" i="39"/>
  <c r="F118" i="39"/>
  <c r="F120" i="39"/>
  <c r="F121" i="39"/>
  <c r="F122" i="39"/>
  <c r="F123" i="39"/>
  <c r="F124" i="39"/>
  <c r="F125" i="39"/>
  <c r="F126" i="39"/>
  <c r="F127" i="39"/>
  <c r="F128" i="39"/>
  <c r="F129" i="39"/>
  <c r="F130" i="39"/>
  <c r="F131" i="39"/>
  <c r="F132" i="39"/>
  <c r="F133" i="39"/>
  <c r="F134" i="39"/>
  <c r="F135" i="39"/>
  <c r="F136" i="39"/>
  <c r="F137" i="39"/>
  <c r="F138" i="39"/>
  <c r="F139" i="39"/>
  <c r="F140" i="39"/>
  <c r="F141" i="39"/>
  <c r="F142" i="39"/>
  <c r="F143" i="39"/>
  <c r="F144" i="39"/>
  <c r="F145" i="39"/>
  <c r="F146" i="39"/>
  <c r="F147" i="39"/>
  <c r="F148" i="39"/>
  <c r="F149" i="39"/>
  <c r="F150" i="39"/>
  <c r="F151" i="39"/>
  <c r="F152" i="39"/>
  <c r="F153" i="39"/>
  <c r="F156" i="39"/>
  <c r="F157" i="39"/>
  <c r="F158" i="39"/>
  <c r="F159" i="39"/>
  <c r="F160" i="39"/>
  <c r="F161" i="39"/>
  <c r="F162" i="39"/>
  <c r="F163" i="39"/>
  <c r="F164" i="39"/>
  <c r="F165" i="39"/>
  <c r="F166" i="39"/>
  <c r="F167" i="39"/>
  <c r="F168" i="39"/>
  <c r="F169" i="39"/>
  <c r="F170" i="39"/>
  <c r="F171" i="39"/>
  <c r="F172" i="39"/>
  <c r="F173" i="39"/>
  <c r="F174" i="39"/>
  <c r="F175" i="39"/>
  <c r="F176" i="39"/>
  <c r="F177" i="39"/>
  <c r="F178" i="39"/>
  <c r="F179" i="39"/>
  <c r="F180" i="39"/>
  <c r="F181" i="39"/>
  <c r="F182" i="39"/>
  <c r="F183" i="39"/>
  <c r="F184" i="39"/>
  <c r="F185" i="39"/>
  <c r="F186" i="39"/>
  <c r="F187" i="39"/>
  <c r="F188" i="39"/>
  <c r="F189" i="39"/>
  <c r="F190" i="39"/>
  <c r="F191" i="39"/>
  <c r="F192" i="39"/>
  <c r="F193" i="39"/>
  <c r="F194" i="39"/>
  <c r="F195" i="39"/>
  <c r="F196" i="39"/>
  <c r="F197" i="39"/>
  <c r="F198" i="39"/>
  <c r="F199" i="39"/>
  <c r="F200" i="39"/>
  <c r="F201" i="39"/>
  <c r="F202" i="39"/>
  <c r="F208" i="39"/>
  <c r="F211" i="39"/>
  <c r="F212" i="39"/>
  <c r="F213" i="39"/>
  <c r="F214" i="39"/>
  <c r="F215" i="39"/>
  <c r="F216" i="39"/>
  <c r="F217" i="39"/>
  <c r="F218" i="39"/>
  <c r="F219" i="39"/>
  <c r="F220" i="39"/>
  <c r="F221" i="39"/>
  <c r="F222" i="39"/>
  <c r="F223" i="39"/>
  <c r="F224" i="39"/>
  <c r="F225" i="39"/>
  <c r="F226" i="39"/>
  <c r="F227" i="39"/>
  <c r="F228" i="39"/>
  <c r="F229" i="39"/>
  <c r="F230" i="39"/>
  <c r="F231" i="39"/>
  <c r="F232" i="39"/>
  <c r="F233" i="39"/>
  <c r="F234" i="39"/>
  <c r="F235" i="39"/>
  <c r="F236" i="39"/>
  <c r="F237" i="39"/>
  <c r="F238" i="39"/>
  <c r="F239" i="39"/>
  <c r="F240" i="39"/>
  <c r="F241" i="39"/>
  <c r="F242" i="39"/>
  <c r="F243" i="39"/>
  <c r="F244" i="39"/>
  <c r="F245" i="39"/>
  <c r="F246" i="39"/>
  <c r="F247" i="39"/>
  <c r="F248" i="39"/>
  <c r="F249" i="39"/>
  <c r="F250" i="39"/>
  <c r="F251" i="39"/>
  <c r="F252" i="39"/>
  <c r="F253" i="39"/>
  <c r="F254" i="39"/>
  <c r="F255" i="39"/>
  <c r="F256" i="39"/>
  <c r="F258" i="39"/>
  <c r="F259" i="39"/>
  <c r="F260" i="39"/>
  <c r="F261" i="39"/>
  <c r="F262" i="39"/>
  <c r="F263" i="39"/>
  <c r="F264" i="39"/>
  <c r="F265" i="39"/>
  <c r="F266" i="39"/>
  <c r="F268" i="39"/>
  <c r="F269" i="39"/>
  <c r="F270" i="39"/>
  <c r="F271" i="39"/>
  <c r="F272" i="39"/>
  <c r="F273" i="39"/>
  <c r="F274" i="39"/>
  <c r="F275" i="39"/>
  <c r="F276" i="39"/>
  <c r="F277" i="39"/>
  <c r="F278" i="39"/>
  <c r="F279" i="39"/>
  <c r="F280" i="39"/>
  <c r="F281" i="39"/>
  <c r="F282" i="39"/>
  <c r="F283" i="39"/>
  <c r="F284" i="39"/>
  <c r="F285" i="39"/>
  <c r="F286" i="39"/>
  <c r="F287" i="39"/>
  <c r="F288" i="39"/>
  <c r="F289" i="39"/>
  <c r="F290" i="39"/>
  <c r="F291" i="39"/>
  <c r="F292" i="39"/>
  <c r="F293" i="39"/>
  <c r="F294" i="39"/>
  <c r="F295" i="39"/>
  <c r="F296" i="39"/>
  <c r="F297" i="39"/>
  <c r="F298" i="39"/>
  <c r="F299" i="39"/>
  <c r="F300" i="39"/>
  <c r="F301" i="39"/>
  <c r="F302" i="39"/>
  <c r="F303" i="39"/>
  <c r="F304" i="39"/>
  <c r="F305" i="39"/>
  <c r="F306" i="39"/>
  <c r="F307" i="39"/>
  <c r="F308" i="39"/>
  <c r="F309" i="39"/>
  <c r="F310" i="39"/>
  <c r="F311" i="39"/>
  <c r="F312" i="39"/>
  <c r="F317" i="39"/>
  <c r="F321" i="39"/>
  <c r="F322" i="39"/>
  <c r="F323" i="39"/>
  <c r="F324" i="39"/>
  <c r="F329" i="39"/>
  <c r="F330" i="39"/>
  <c r="F331" i="39"/>
  <c r="F332" i="39"/>
  <c r="F333" i="39"/>
  <c r="F334" i="39"/>
  <c r="F335" i="39"/>
  <c r="F336" i="39"/>
  <c r="F337" i="39"/>
  <c r="F338" i="39"/>
  <c r="F339" i="39"/>
  <c r="F340" i="39"/>
  <c r="F341" i="39"/>
  <c r="F342" i="39"/>
  <c r="F343" i="39"/>
  <c r="F344" i="39"/>
  <c r="F345" i="39"/>
  <c r="F346" i="39"/>
  <c r="F347" i="39"/>
  <c r="F348" i="39"/>
  <c r="F349" i="39"/>
  <c r="F350" i="39"/>
  <c r="F351" i="39"/>
  <c r="F352" i="39"/>
  <c r="F353" i="39"/>
  <c r="F354" i="39"/>
  <c r="F356" i="39"/>
  <c r="F175" i="1" l="1"/>
  <c r="F176" i="1"/>
  <c r="F132" i="1"/>
  <c r="F125" i="1"/>
  <c r="F126" i="1"/>
  <c r="F127" i="1"/>
  <c r="F128" i="1"/>
  <c r="F124" i="1"/>
  <c r="F112" i="1"/>
  <c r="F111" i="1"/>
  <c r="F105" i="1"/>
  <c r="F106" i="1"/>
  <c r="F102" i="1"/>
  <c r="F101" i="1"/>
  <c r="F91" i="1"/>
  <c r="F92" i="1"/>
  <c r="F77" i="1"/>
  <c r="F46" i="1"/>
  <c r="F45" i="1"/>
  <c r="F7" i="3" l="1"/>
  <c r="F9" i="3"/>
  <c r="F17" i="3" l="1"/>
  <c r="F18" i="3"/>
  <c r="F19" i="3"/>
  <c r="F16" i="3"/>
  <c r="F172" i="1"/>
  <c r="F173" i="1"/>
  <c r="F174" i="1"/>
  <c r="F90" i="1"/>
  <c r="F76" i="1"/>
  <c r="F51" i="1"/>
  <c r="F41" i="1"/>
  <c r="F33" i="1"/>
  <c r="F23" i="3" l="1"/>
  <c r="F22" i="3"/>
  <c r="F169" i="1" l="1"/>
  <c r="F170" i="1"/>
  <c r="F171" i="1"/>
  <c r="F167" i="1"/>
  <c r="F168" i="1"/>
  <c r="F165" i="1"/>
  <c r="F166" i="1"/>
  <c r="F164" i="1"/>
  <c r="F163" i="1"/>
  <c r="F162" i="1"/>
  <c r="F103" i="1"/>
  <c r="F104" i="1"/>
  <c r="F87" i="1"/>
  <c r="F88" i="1"/>
  <c r="F33" i="3" l="1"/>
  <c r="F32" i="3" l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8" i="1"/>
  <c r="F19" i="1"/>
  <c r="F20" i="1"/>
  <c r="F21" i="1"/>
  <c r="F23" i="1"/>
  <c r="F26" i="1"/>
  <c r="F27" i="1"/>
  <c r="F28" i="1"/>
  <c r="F29" i="1"/>
  <c r="F30" i="1"/>
  <c r="F31" i="1"/>
  <c r="F32" i="1"/>
  <c r="F36" i="1"/>
  <c r="F37" i="1"/>
  <c r="F38" i="1"/>
  <c r="F39" i="1"/>
  <c r="F40" i="1"/>
  <c r="F49" i="1"/>
  <c r="F50" i="1"/>
  <c r="F57" i="1"/>
  <c r="F58" i="1"/>
  <c r="F59" i="1"/>
  <c r="F60" i="1"/>
  <c r="F61" i="1"/>
  <c r="F62" i="1"/>
  <c r="F63" i="1"/>
  <c r="F64" i="1"/>
  <c r="F65" i="1"/>
  <c r="F66" i="1"/>
  <c r="F67" i="1"/>
  <c r="F68" i="1"/>
  <c r="F78" i="1"/>
  <c r="F80" i="1"/>
  <c r="F81" i="1"/>
  <c r="F82" i="1"/>
  <c r="F83" i="1"/>
  <c r="F84" i="1"/>
  <c r="F85" i="1"/>
  <c r="F86" i="1"/>
  <c r="F98" i="1"/>
  <c r="F135" i="1"/>
  <c r="F136" i="1"/>
  <c r="F137" i="1"/>
  <c r="F138" i="1"/>
  <c r="F139" i="1"/>
  <c r="F140" i="1"/>
  <c r="F16" i="1" l="1"/>
  <c r="F12" i="3" l="1"/>
  <c r="F13" i="3"/>
  <c r="F14" i="3"/>
  <c r="F15" i="3"/>
  <c r="F11" i="3"/>
  <c r="F25" i="3" l="1"/>
  <c r="F26" i="3"/>
  <c r="F27" i="3"/>
  <c r="F24" i="3"/>
  <c r="F28" i="3" l="1"/>
  <c r="F29" i="3"/>
  <c r="F30" i="3"/>
  <c r="F31" i="3"/>
</calcChain>
</file>

<file path=xl/sharedStrings.xml><?xml version="1.0" encoding="utf-8"?>
<sst xmlns="http://schemas.openxmlformats.org/spreadsheetml/2006/main" count="1783" uniqueCount="862">
  <si>
    <t xml:space="preserve">Форма по ОКУД  </t>
  </si>
  <si>
    <t xml:space="preserve">                   Дата  </t>
  </si>
  <si>
    <t xml:space="preserve">Наименование финансового органа </t>
  </si>
  <si>
    <t>Шелеховский муниципальный район</t>
  </si>
  <si>
    <t xml:space="preserve">             по ОКПО  </t>
  </si>
  <si>
    <t xml:space="preserve">Наименование бюджета </t>
  </si>
  <si>
    <t xml:space="preserve">Собственный бюджет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</si>
  <si>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по ОКТМО  </t>
  </si>
  <si>
    <t>25655000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</si>
  <si>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</si>
  <si>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</si>
  <si>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</si>
  <si>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</si>
  <si>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</si>
  <si>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</si>
  <si>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стро-ки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</si>
  <si>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</si>
  <si>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</si>
  <si>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</si>
  <si>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</si>
  <si>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</si>
  <si>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</si>
  <si>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</si>
  <si>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</si>
  <si>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</si>
  <si>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Доходы бюджета - ИТОГО</t>
  </si>
  <si>
    <t>010</t>
  </si>
  <si>
    <t>х</t>
  </si>
  <si>
    <t>-</t>
  </si>
  <si>
    <t xml:space="preserve">в том числе: </t>
  </si>
  <si>
    <t xml:space="preserve"> 000 1000000000 0000 000</t>
  </si>
  <si>
    <t xml:space="preserve"> 000 1010000000 0000 000</t>
  </si>
  <si>
    <t xml:space="preserve"> 000 1010200001 0000 110</t>
  </si>
  <si>
    <t xml:space="preserve"> 000 1010201001 0000 110</t>
  </si>
  <si>
    <t xml:space="preserve"> 000 1010202001 0000 110</t>
  </si>
  <si>
    <t xml:space="preserve"> 000 1010203001 0000 110</t>
  </si>
  <si>
    <t xml:space="preserve"> 000 1010204001 0000 110</t>
  </si>
  <si>
    <t xml:space="preserve"> 000 1050000000 0000 000</t>
  </si>
  <si>
    <t xml:space="preserve"> 000 1050100000 0000 110</t>
  </si>
  <si>
    <t xml:space="preserve"> 000 1050101001 0000 110</t>
  </si>
  <si>
    <t xml:space="preserve"> 000 1050101101 0000 110</t>
  </si>
  <si>
    <t xml:space="preserve"> 000 1050102001 0000 110</t>
  </si>
  <si>
    <t xml:space="preserve"> 000 1050102101 0000 110</t>
  </si>
  <si>
    <t xml:space="preserve"> 000 1050200002 0000 110</t>
  </si>
  <si>
    <t xml:space="preserve"> 000 1050201002 0000 110</t>
  </si>
  <si>
    <t xml:space="preserve"> 000 1050300001 0000 110</t>
  </si>
  <si>
    <t xml:space="preserve"> 000 1050301001 0000 110</t>
  </si>
  <si>
    <t xml:space="preserve"> 000 1050400002 0000 110</t>
  </si>
  <si>
    <t xml:space="preserve"> 000 1050402002 0000 110</t>
  </si>
  <si>
    <t xml:space="preserve"> 000 1080000000 0000 000</t>
  </si>
  <si>
    <t xml:space="preserve"> 000 1080300001 0000 110</t>
  </si>
  <si>
    <t xml:space="preserve"> 000 1080301001 0000 110</t>
  </si>
  <si>
    <t xml:space="preserve"> 000 1110000000 0000 000</t>
  </si>
  <si>
    <t xml:space="preserve"> 000 1110500000 0000 120</t>
  </si>
  <si>
    <t xml:space="preserve"> 000 1110501000 0000 120</t>
  </si>
  <si>
    <t xml:space="preserve"> 000 1110501305 0000 120</t>
  </si>
  <si>
    <t xml:space="preserve"> 000 1110501313 0000 120</t>
  </si>
  <si>
    <t xml:space="preserve"> 000 1110502000 0000 120</t>
  </si>
  <si>
    <t xml:space="preserve"> 000 1110502505 0000 120</t>
  </si>
  <si>
    <t xml:space="preserve"> 000 1110503000 0000 120</t>
  </si>
  <si>
    <t xml:space="preserve"> 000 1110503505 0000 120</t>
  </si>
  <si>
    <t xml:space="preserve"> 000 1110700000 0000 120</t>
  </si>
  <si>
    <t xml:space="preserve"> 000 1110701000 0000 120</t>
  </si>
  <si>
    <t xml:space="preserve"> 000 1110701505 0000 120</t>
  </si>
  <si>
    <t xml:space="preserve"> 000 1110900000 0000 120</t>
  </si>
  <si>
    <t xml:space="preserve"> 000 1110904000 0000 120</t>
  </si>
  <si>
    <t xml:space="preserve"> 000 1110904505 0000 120</t>
  </si>
  <si>
    <t xml:space="preserve"> 000 1120000000 0000 000</t>
  </si>
  <si>
    <t xml:space="preserve"> 000 1120100001 0000 120</t>
  </si>
  <si>
    <t xml:space="preserve"> 000 1120101001 0000 120</t>
  </si>
  <si>
    <t xml:space="preserve"> 000 1120103001 0000 120</t>
  </si>
  <si>
    <t xml:space="preserve"> 000 1120104001 0000 120</t>
  </si>
  <si>
    <t xml:space="preserve"> 000 1120104101 0000 120</t>
  </si>
  <si>
    <t xml:space="preserve"> 000 1120104201 0000 120</t>
  </si>
  <si>
    <t xml:space="preserve"> 000 1130000000 0000 000</t>
  </si>
  <si>
    <t xml:space="preserve"> 000 1130100000 0000 130</t>
  </si>
  <si>
    <t xml:space="preserve"> 000 1130199000 0000 130</t>
  </si>
  <si>
    <t xml:space="preserve"> 000 1130199505 0000 130</t>
  </si>
  <si>
    <t xml:space="preserve"> 000 1130200000 0000 130</t>
  </si>
  <si>
    <t xml:space="preserve"> 000 1130206000 0000 130</t>
  </si>
  <si>
    <t xml:space="preserve"> 000 1130206505 0000 130</t>
  </si>
  <si>
    <t xml:space="preserve"> 000 1130299000 0000 130</t>
  </si>
  <si>
    <t xml:space="preserve"> 000 1130299505 0000 130</t>
  </si>
  <si>
    <t xml:space="preserve"> 000 1140000000 0000 000</t>
  </si>
  <si>
    <t xml:space="preserve"> 000 1140200000 0000 000</t>
  </si>
  <si>
    <t xml:space="preserve"> 000 1140600000 0000 430</t>
  </si>
  <si>
    <t xml:space="preserve"> 000 1140601000 0000 430</t>
  </si>
  <si>
    <t xml:space="preserve"> 000 1140601305 0000 430</t>
  </si>
  <si>
    <t xml:space="preserve"> 000 1140601313 0000 430</t>
  </si>
  <si>
    <t xml:space="preserve"> 000 1160000000 0000 000</t>
  </si>
  <si>
    <t xml:space="preserve"> 000 1170000000 0000 000</t>
  </si>
  <si>
    <t xml:space="preserve"> 000 1170100000 0000 180</t>
  </si>
  <si>
    <t xml:space="preserve"> 000 1170105005 0000 180</t>
  </si>
  <si>
    <t xml:space="preserve"> 000 1170500000 0000 180</t>
  </si>
  <si>
    <t xml:space="preserve"> 000 1170505005 0000 180</t>
  </si>
  <si>
    <t xml:space="preserve"> 000 2000000000 0000 000</t>
  </si>
  <si>
    <t xml:space="preserve"> 000 2020000000 0000 000</t>
  </si>
  <si>
    <t xml:space="preserve"> 000 2070000000 0000 000</t>
  </si>
  <si>
    <t xml:space="preserve"> 000 2190000000 0000 000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</si>
  <si>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</si>
  <si>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</si>
  <si>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ИТОГО</t>
  </si>
  <si>
    <t>200</t>
  </si>
  <si>
    <t xml:space="preserve"> 000 0100 0000000000 000</t>
  </si>
  <si>
    <t xml:space="preserve"> 000 0102 0000000000 000</t>
  </si>
  <si>
    <t xml:space="preserve"> 000 0102 0000000000 100</t>
  </si>
  <si>
    <t xml:space="preserve"> 000 0102 0000000000 120</t>
  </si>
  <si>
    <t xml:space="preserve"> 000 0102 0000000000 121</t>
  </si>
  <si>
    <t xml:space="preserve"> 000 0102 0000000000 129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</si>
  <si>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</si>
  <si>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</si>
  <si>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</si>
  <si>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</si>
  <si>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</si>
  <si>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</si>
  <si>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</si>
  <si>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</si>
  <si>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000 0104 0000000000 800</t>
  </si>
  <si>
    <t xml:space="preserve"> 000 0104 0000000000 850</t>
  </si>
  <si>
    <t xml:space="preserve"> 000 0104 0000000000 852</t>
  </si>
  <si>
    <t xml:space="preserve"> 000 0104 0000000000 853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</si>
  <si>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</si>
  <si>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</si>
  <si>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</si>
  <si>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</si>
  <si>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</si>
  <si>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</si>
  <si>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</si>
  <si>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</si>
  <si>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</si>
  <si>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</si>
  <si>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</si>
  <si>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</si>
  <si>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</si>
  <si>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</si>
  <si>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</si>
  <si>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000 0111 0000000000 000</t>
  </si>
  <si>
    <t xml:space="preserve"> 000 0111 0000000000 800</t>
  </si>
  <si>
    <t xml:space="preserve"> 000 0111 0000000000 870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</si>
  <si>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</si>
  <si>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</si>
  <si>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</si>
  <si>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</si>
  <si>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</si>
  <si>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</si>
  <si>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</si>
  <si>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</si>
  <si>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</si>
  <si>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</si>
  <si>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 xml:space="preserve"> 000 0113 0000000000 853</t>
  </si>
  <si>
    <t xml:space="preserve"> 000 0300 0000000000 000</t>
  </si>
  <si>
    <t xml:space="preserve"> 000 0400 0000000000 000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</si>
  <si>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</si>
  <si>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</si>
  <si>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</si>
  <si>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</si>
  <si>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000 0408 0000000000 000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</si>
  <si>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</si>
  <si>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</si>
  <si>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</si>
  <si>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</si>
  <si>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000 0500 0000000000 000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</si>
  <si>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</si>
  <si>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</si>
  <si>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</si>
  <si>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</si>
  <si>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</si>
  <si>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</si>
  <si>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</si>
  <si>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</si>
  <si>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</si>
  <si>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000 0700 0000000000 000</t>
  </si>
  <si>
    <t xml:space="preserve"> 000 0701 0000000000 000</t>
  </si>
  <si>
    <t xml:space="preserve"> 000 0701 0000000000 100</t>
  </si>
  <si>
    <t xml:space="preserve"> 000 0701 0000000000 110</t>
  </si>
  <si>
    <t xml:space="preserve"> 000 0701 0000000000 111</t>
  </si>
  <si>
    <t xml:space="preserve"> 000 0701 0000000000 112</t>
  </si>
  <si>
    <t xml:space="preserve"> 000 0701 0000000000 119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</si>
  <si>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</si>
  <si>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</si>
  <si>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</si>
  <si>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000 0701 0000000000 800</t>
  </si>
  <si>
    <t xml:space="preserve"> 000 0701 0000000000 850</t>
  </si>
  <si>
    <t xml:space="preserve"> 000 0701 0000000000 851</t>
  </si>
  <si>
    <t xml:space="preserve"> 000 0702 0000000000 000</t>
  </si>
  <si>
    <t xml:space="preserve"> 000 0702 0000000000 100</t>
  </si>
  <si>
    <t xml:space="preserve"> 000 0702 0000000000 110</t>
  </si>
  <si>
    <t xml:space="preserve"> 000 0702 0000000000 111</t>
  </si>
  <si>
    <t xml:space="preserve"> 000 0702 0000000000 112</t>
  </si>
  <si>
    <t xml:space="preserve"> 000 0702 0000000000 119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</si>
  <si>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</si>
  <si>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</si>
  <si>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</si>
  <si>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</si>
  <si>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000 0702 0000000000 400</t>
  </si>
  <si>
    <t xml:space="preserve"> 000 0702 0000000000 410</t>
  </si>
  <si>
    <t xml:space="preserve"> 000 0702 0000000000 414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</si>
  <si>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</si>
  <si>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</si>
  <si>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</si>
  <si>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</si>
  <si>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</si>
  <si>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000 0702 0000000000 850</t>
  </si>
  <si>
    <t xml:space="preserve"> 000 0702 0000000000 851</t>
  </si>
  <si>
    <t xml:space="preserve"> 000 0702 0000000000 852</t>
  </si>
  <si>
    <t xml:space="preserve"> 000 0703 0000000000 000</t>
  </si>
  <si>
    <t xml:space="preserve"> 000 0703 0000000000 100</t>
  </si>
  <si>
    <t xml:space="preserve"> 000 0703 0000000000 110</t>
  </si>
  <si>
    <t xml:space="preserve"> 000 0703 0000000000 111</t>
  </si>
  <si>
    <t xml:space="preserve"> 000 0703 0000000000 112</t>
  </si>
  <si>
    <t xml:space="preserve"> 000 0703 0000000000 119</t>
  </si>
  <si>
    <t xml:space="preserve"> 000 0703 0000000000 200</t>
  </si>
  <si>
    <t xml:space="preserve"> 000 0703 0000000000 240</t>
  </si>
  <si>
    <t xml:space="preserve"> 000 0703 0000000000 244</t>
  </si>
  <si>
    <t xml:space="preserve"> 000 0703 0000000000 800</t>
  </si>
  <si>
    <t xml:space="preserve"> 000 0703 0000000000 850</t>
  </si>
  <si>
    <t xml:space="preserve"> 000 0703 0000000000 851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</si>
  <si>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</si>
  <si>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</si>
  <si>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</si>
  <si>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</si>
  <si>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</si>
  <si>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000 0707 0000000000 620</t>
  </si>
  <si>
    <t xml:space="preserve"> 000 0707 0000000000 621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</si>
  <si>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</si>
  <si>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</si>
  <si>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</si>
  <si>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</si>
  <si>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</si>
  <si>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</si>
  <si>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</si>
  <si>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</si>
  <si>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</si>
  <si>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</si>
  <si>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</si>
  <si>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000 0709 0000000000 612</t>
  </si>
  <si>
    <t xml:space="preserve"> 000 0800 0000000000 000</t>
  </si>
  <si>
    <t xml:space="preserve"> 000 0801 0000000000 000</t>
  </si>
  <si>
    <t xml:space="preserve"> 000 0801 0000000000 100</t>
  </si>
  <si>
    <t xml:space="preserve"> 000 0801 0000000000 110</t>
  </si>
  <si>
    <t xml:space="preserve"> 000 0801 0000000000 111</t>
  </si>
  <si>
    <t xml:space="preserve"> 000 0801 0000000000 112</t>
  </si>
  <si>
    <t xml:space="preserve"> 000 0801 0000000000 119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</si>
  <si>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</si>
  <si>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</si>
  <si>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</si>
  <si>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000 0801 0000000000 600</t>
  </si>
  <si>
    <t xml:space="preserve"> 000 0801 0000000000 620</t>
  </si>
  <si>
    <t xml:space="preserve"> 000 0801 0000000000 621</t>
  </si>
  <si>
    <t xml:space="preserve"> 000 0801 0000000000 800</t>
  </si>
  <si>
    <t xml:space="preserve"> 000 0801 0000000000 850</t>
  </si>
  <si>
    <t xml:space="preserve"> 000 0801 0000000000 851</t>
  </si>
  <si>
    <t xml:space="preserve"> 000 0801 0000000000 853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</si>
  <si>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</si>
  <si>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</si>
  <si>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</si>
  <si>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</si>
  <si>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</si>
  <si>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</si>
  <si>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</si>
  <si>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</si>
  <si>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000 1000 0000000000 000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</si>
  <si>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</si>
  <si>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</si>
  <si>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</si>
  <si>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</si>
  <si>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000 1003 0000000000 000</t>
  </si>
  <si>
    <t xml:space="preserve"> 000 1003 0000000000 200</t>
  </si>
  <si>
    <t xml:space="preserve"> 000 1003 0000000000 240</t>
  </si>
  <si>
    <t xml:space="preserve"> 000 1003 0000000000 244</t>
  </si>
  <si>
    <t xml:space="preserve"> 000 1003 0000000000 300</t>
  </si>
  <si>
    <t xml:space="preserve"> 000 1003 0000000000 310</t>
  </si>
  <si>
    <t xml:space="preserve"> 000 1003 0000000000 313</t>
  </si>
  <si>
    <t xml:space="preserve"> 000 1004 0000000000 000</t>
  </si>
  <si>
    <t xml:space="preserve"> 000 1004 0000000000 600</t>
  </si>
  <si>
    <t xml:space="preserve"> 000 1004 0000000000 610</t>
  </si>
  <si>
    <t xml:space="preserve"> 000 1004 0000000000 612</t>
  </si>
  <si>
    <t xml:space="preserve"> 000 1006 0000000000 000</t>
  </si>
  <si>
    <t xml:space="preserve"> 000 1006 0000000000 100</t>
  </si>
  <si>
    <t xml:space="preserve"> 000 1006 0000000000 120</t>
  </si>
  <si>
    <t xml:space="preserve"> 000 1006 0000000000 121</t>
  </si>
  <si>
    <t xml:space="preserve"> 000 1006 0000000000 129</t>
  </si>
  <si>
    <t xml:space="preserve"> 000 1006 0000000000 200</t>
  </si>
  <si>
    <t xml:space="preserve"> 000 1006 0000000000 240</t>
  </si>
  <si>
    <t xml:space="preserve"> 000 1006 0000000000 244</t>
  </si>
  <si>
    <t xml:space="preserve"> 000 1006 0000000000 800</t>
  </si>
  <si>
    <t xml:space="preserve"> 000 1006 0000000000 810</t>
  </si>
  <si>
    <t xml:space="preserve"> 000 1006 0000000000 811</t>
  </si>
  <si>
    <t xml:space="preserve"> 000 1100 0000000000 000</t>
  </si>
  <si>
    <t xml:space="preserve"> 000 1102 0000000000 000</t>
  </si>
  <si>
    <t xml:space="preserve"> 000 1102 0000000000 600</t>
  </si>
  <si>
    <t xml:space="preserve"> 000 1102 0000000000 610</t>
  </si>
  <si>
    <t xml:space="preserve"> 000 1102 0000000000 611</t>
  </si>
  <si>
    <t xml:space="preserve"> 000 1102 0000000000 612</t>
  </si>
  <si>
    <t xml:space="preserve"> 000 1105 0000000000 000</t>
  </si>
  <si>
    <t xml:space="preserve"> 000 1105 0000000000 200</t>
  </si>
  <si>
    <t xml:space="preserve"> 000 1105 0000000000 240</t>
  </si>
  <si>
    <t xml:space="preserve"> 000 1105 0000000000 244</t>
  </si>
  <si>
    <t xml:space="preserve"> 000 1200 0000000000 000</t>
  </si>
  <si>
    <t xml:space="preserve"> 000 1202 0000000000 000</t>
  </si>
  <si>
    <t xml:space="preserve"> 000 1202 0000000000 600</t>
  </si>
  <si>
    <t xml:space="preserve"> 000 1202 0000000000 620</t>
  </si>
  <si>
    <t xml:space="preserve"> 000 1300 0000000000 000</t>
  </si>
  <si>
    <t xml:space="preserve"> 000 1301 0000000000 000</t>
  </si>
  <si>
    <t xml:space="preserve"> 000 1301 0000000000 700</t>
  </si>
  <si>
    <t xml:space="preserve"> 000 1301 0000000000 730</t>
  </si>
  <si>
    <t xml:space="preserve"> 000 1400 0000000000 000</t>
  </si>
  <si>
    <t xml:space="preserve"> 000 1401 0000000000 000</t>
  </si>
  <si>
    <t xml:space="preserve"> 000 1401 0000000000 500</t>
  </si>
  <si>
    <t xml:space="preserve"> 000 1401 0000000000 510</t>
  </si>
  <si>
    <t xml:space="preserve"> 000 1401 0000000000 511</t>
  </si>
  <si>
    <t xml:space="preserve"> 000 1402 0000000000 000</t>
  </si>
  <si>
    <t xml:space="preserve"> 000 1402 0000000000 500</t>
  </si>
  <si>
    <t xml:space="preserve"> 000 1402 0000000000 510</t>
  </si>
  <si>
    <t xml:space="preserve"> 000 1402 0000000000 512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</si>
  <si>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</si>
  <si>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</si>
  <si>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</si>
  <si>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</si>
  <si>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</si>
  <si>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</si>
  <si>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</si>
  <si>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</si>
  <si>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</si>
  <si>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000 0102000000 0000 000</t>
  </si>
  <si>
    <t xml:space="preserve"> 000 0102000000 0000 700</t>
  </si>
  <si>
    <t xml:space="preserve"> 000 0102000005 0000 710</t>
  </si>
  <si>
    <t xml:space="preserve"> 000 0102000000 0000 800</t>
  </si>
  <si>
    <t xml:space="preserve"> 000 0102000005 0000 810</t>
  </si>
  <si>
    <t xml:space="preserve"> 000 0103000000 0000 000</t>
  </si>
  <si>
    <t xml:space="preserve"> 000 0103010000 0000 000</t>
  </si>
  <si>
    <t xml:space="preserve"> 000 0103010000 0000 800</t>
  </si>
  <si>
    <t xml:space="preserve"> 000 0103010005 0000 810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</si>
  <si>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</si>
  <si>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</si>
  <si>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</si>
  <si>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</si>
  <si>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000 0105000000 0000 000</t>
  </si>
  <si>
    <t>увеличение остатков средств, всего</t>
  </si>
  <si>
    <t>710</t>
  </si>
  <si>
    <t xml:space="preserve"> 000 0105020000 0000 500</t>
  </si>
  <si>
    <t xml:space="preserve"> 000 0105020100 0000 510</t>
  </si>
  <si>
    <t xml:space="preserve"> 000 0105020105 0000 510</t>
  </si>
  <si>
    <t>уменьшение остатков средств, всего</t>
  </si>
  <si>
    <t>720</t>
  </si>
  <si>
    <t xml:space="preserve"> 000 0105020000 0000 600</t>
  </si>
  <si>
    <t xml:space="preserve"> 000 0105020100 0000 610</t>
  </si>
  <si>
    <t xml:space="preserve"> 000 0105020105 0000 610</t>
  </si>
  <si>
    <t xml:space="preserve">ОТЧЕТ ОБ ИСПОЛНЕНИИ  БЮДЖЕТА </t>
  </si>
  <si>
    <t>Неисполненные бюджетные назначения</t>
  </si>
  <si>
    <t xml:space="preserve">   по  Форме 0503317  с.3</t>
  </si>
  <si>
    <t xml:space="preserve">     по Форме 0503317  с.2</t>
  </si>
  <si>
    <t>по   Форме 0503317  с.1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</si>
  <si>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</si>
  <si>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</si>
  <si>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</si>
  <si>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</si>
  <si>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000 1030000000 0000 000</t>
  </si>
  <si>
    <t xml:space="preserve"> 000 1030200001 0000 110</t>
  </si>
  <si>
    <t xml:space="preserve"> 000 1030223001 0000 110</t>
  </si>
  <si>
    <t xml:space="preserve"> 000 1030223101 0000 110</t>
  </si>
  <si>
    <t xml:space="preserve"> 000 1030224001 0000 110</t>
  </si>
  <si>
    <t xml:space="preserve"> 000 1030224101 0000 110</t>
  </si>
  <si>
    <t xml:space="preserve"> 000 1030225001 0000 110</t>
  </si>
  <si>
    <t xml:space="preserve"> 000 1030225101 0000 110</t>
  </si>
  <si>
    <t xml:space="preserve"> 000 1030226001 0000 110</t>
  </si>
  <si>
    <t xml:space="preserve"> 000 1030226101 0000 110</t>
  </si>
  <si>
    <t xml:space="preserve"> 000 2022000000 0000 150</t>
  </si>
  <si>
    <t xml:space="preserve"> 000 2022999900 0000 150</t>
  </si>
  <si>
    <t xml:space="preserve"> 000 2022999905 0000 150</t>
  </si>
  <si>
    <t xml:space="preserve"> 000 2023000000 0000 150</t>
  </si>
  <si>
    <t xml:space="preserve"> 000 2023002200 0000 150</t>
  </si>
  <si>
    <t xml:space="preserve"> 000 2023002205 0000 150</t>
  </si>
  <si>
    <t xml:space="preserve"> 000 2023002400 0000 150</t>
  </si>
  <si>
    <t xml:space="preserve"> 000 2023002405 0000 150</t>
  </si>
  <si>
    <t xml:space="preserve"> 000 2023512000 0000 150</t>
  </si>
  <si>
    <t xml:space="preserve"> 000 2023512005 0000 150</t>
  </si>
  <si>
    <t xml:space="preserve"> 000 2023999900 0000 150</t>
  </si>
  <si>
    <t xml:space="preserve"> 000 2023999905 0000 150</t>
  </si>
  <si>
    <t xml:space="preserve"> 000 2024000000 0000 150</t>
  </si>
  <si>
    <t xml:space="preserve"> 000 2024001400 0000 150</t>
  </si>
  <si>
    <t xml:space="preserve"> 000 2024001405 0000 150</t>
  </si>
  <si>
    <t xml:space="preserve"> 000 2070500005 0000 150</t>
  </si>
  <si>
    <t xml:space="preserve"> 000 2070502005 0000 150</t>
  </si>
  <si>
    <t xml:space="preserve"> 000 2190000005 0000 150</t>
  </si>
  <si>
    <t xml:space="preserve"> 000 2196001005 0000 150</t>
  </si>
  <si>
    <t xml:space="preserve"> 000 0113 0000000000 110</t>
  </si>
  <si>
    <t xml:space="preserve"> 000 0113 0000000000 111</t>
  </si>
  <si>
    <t xml:space="preserve"> 000 0113 0000000000 119</t>
  </si>
  <si>
    <t xml:space="preserve"> 000 0113 0000000000 852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</si>
  <si>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</si>
  <si>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</si>
  <si>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</si>
  <si>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</si>
  <si>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</si>
  <si>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</si>
  <si>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</si>
  <si>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000 1105 0000000000 100</t>
  </si>
  <si>
    <t xml:space="preserve"> 000 1105 0000000000 120</t>
  </si>
  <si>
    <t xml:space="preserve"> 000 1105 0000000000 121</t>
  </si>
  <si>
    <t xml:space="preserve"> 000 1105 0000000000 129</t>
  </si>
  <si>
    <t xml:space="preserve"> 000 1003 0000000000 320</t>
  </si>
  <si>
    <t xml:space="preserve"> 000 1003 0000000000 321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</si>
  <si>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</si>
  <si>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</si>
  <si>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</si>
  <si>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</si>
  <si>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000 0703 0000000000 243</t>
  </si>
  <si>
    <t xml:space="preserve"> 000 0701 0000000000 853</t>
  </si>
  <si>
    <t xml:space="preserve"> 000 2022007700 0000 150</t>
  </si>
  <si>
    <t xml:space="preserve"> 000 2022007705 0000 150</t>
  </si>
  <si>
    <t xml:space="preserve"> 000 0801 0000000000 243</t>
  </si>
  <si>
    <t>Код строки</t>
  </si>
  <si>
    <t xml:space="preserve"> 000 0804 0000000000 300</t>
  </si>
  <si>
    <t xml:space="preserve"> 000 0804 0000000000 350</t>
  </si>
  <si>
    <t xml:space="preserve"> 000 1160100001 0000 140</t>
  </si>
  <si>
    <t xml:space="preserve"> 000 1160105001 0000 140</t>
  </si>
  <si>
    <t xml:space="preserve"> 000 1160105301 0000 140</t>
  </si>
  <si>
    <t xml:space="preserve"> 000 1160709000 0000 140</t>
  </si>
  <si>
    <t xml:space="preserve"> 000 1160709005 0000 140</t>
  </si>
  <si>
    <t xml:space="preserve"> 000 1161000000 0000 140</t>
  </si>
  <si>
    <t xml:space="preserve"> 000 1161012000 0000 140</t>
  </si>
  <si>
    <t xml:space="preserve"> 000 1161012301 0000 140</t>
  </si>
  <si>
    <t xml:space="preserve"> 000 1161012901 0000 140</t>
  </si>
  <si>
    <t xml:space="preserve"> 000 2022007900 0000 150</t>
  </si>
  <si>
    <t xml:space="preserve"> 000 2022007905 0000 150</t>
  </si>
  <si>
    <t xml:space="preserve"> 000 1102 0000000000 400</t>
  </si>
  <si>
    <t xml:space="preserve"> 000 1102 0000000000 410</t>
  </si>
  <si>
    <t xml:space="preserve"> 000 1102 0000000000 414</t>
  </si>
  <si>
    <t xml:space="preserve"> 000 2192506405 0000 150</t>
  </si>
  <si>
    <t xml:space="preserve"> 000 1160115001 0000 140</t>
  </si>
  <si>
    <t xml:space="preserve"> 000 1160115301 0000 140</t>
  </si>
  <si>
    <t xml:space="preserve"> 000 1160120001 0000 140</t>
  </si>
  <si>
    <t xml:space="preserve"> 000 1160120301 0000 140</t>
  </si>
  <si>
    <t xml:space="preserve"> 000 0702 0000000000 853</t>
  </si>
  <si>
    <t xml:space="preserve"> 000 1160107001 0000 140</t>
  </si>
  <si>
    <t xml:space="preserve"> 000 1160107301 0000 140</t>
  </si>
  <si>
    <t xml:space="preserve"> 000 1160119001 0000 140</t>
  </si>
  <si>
    <t xml:space="preserve"> 000 1160119301 0000 140</t>
  </si>
  <si>
    <t xml:space="preserve"> 000 0703 0000000000 853</t>
  </si>
  <si>
    <t xml:space="preserve"> 000 0113 0000000000 831</t>
  </si>
  <si>
    <t xml:space="preserve"> 000 0113 0000000000 830</t>
  </si>
  <si>
    <t xml:space="preserve"> 000 1160106001 0000 140</t>
  </si>
  <si>
    <t xml:space="preserve"> 000 1160106301 0000 140</t>
  </si>
  <si>
    <t xml:space="preserve"> 000 0801 0000000000 622</t>
  </si>
  <si>
    <t xml:space="preserve"> 000 0703 0000000000 612</t>
  </si>
  <si>
    <t xml:space="preserve"> 000 0703 0000000000 611</t>
  </si>
  <si>
    <t xml:space="preserve"> 000 0703 0000000000 610</t>
  </si>
  <si>
    <t xml:space="preserve"> 000 0703 0000000000 600</t>
  </si>
  <si>
    <t xml:space="preserve"> 000 0505 0000000000 129</t>
  </si>
  <si>
    <t xml:space="preserve"> 000 0505 0000000000 121</t>
  </si>
  <si>
    <t xml:space="preserve"> 000 0505 0000000000 120</t>
  </si>
  <si>
    <t xml:space="preserve"> 000 0505 0000000000 100</t>
  </si>
  <si>
    <t xml:space="preserve"> 000 0505 0000000000 000</t>
  </si>
  <si>
    <t xml:space="preserve"> 000 1160114001 0000 140</t>
  </si>
  <si>
    <t xml:space="preserve"> 000 1160114301 0000 140</t>
  </si>
  <si>
    <t xml:space="preserve"> 000 0702 0000000000 321</t>
  </si>
  <si>
    <t xml:space="preserve"> 000 0702 0000000000 320</t>
  </si>
  <si>
    <t xml:space="preserve"> 000 0702 0000000000 300</t>
  </si>
  <si>
    <t xml:space="preserve"> 000 0505 0000000000 244</t>
  </si>
  <si>
    <t xml:space="preserve"> 000 0505 0000000000 240</t>
  </si>
  <si>
    <t xml:space="preserve"> 000 0505 0000000000 200</t>
  </si>
  <si>
    <t xml:space="preserve"> 000 1160117001 0000 140</t>
  </si>
  <si>
    <t xml:space="preserve"> 000 1160117301 0000 140</t>
  </si>
  <si>
    <t xml:space="preserve"> 000 1202 0000000000 621</t>
  </si>
  <si>
    <t xml:space="preserve"> 000 0709 0000000000 122</t>
  </si>
  <si>
    <t xml:space="preserve"> 000 0408 0000000000 244</t>
  </si>
  <si>
    <t xml:space="preserve"> 000 0408 0000000000 240</t>
  </si>
  <si>
    <t xml:space="preserve"> 000 0408 0000000000 200</t>
  </si>
  <si>
    <t xml:space="preserve"> 000 1160700000 0000 140</t>
  </si>
  <si>
    <t xml:space="preserve"> 000 1161003005 0000 140</t>
  </si>
  <si>
    <t xml:space="preserve"> 000 1161003205 0000 140</t>
  </si>
  <si>
    <t xml:space="preserve"> 000 2022530400 0000 150</t>
  </si>
  <si>
    <t xml:space="preserve"> 000 2022530405 0000 150</t>
  </si>
  <si>
    <t xml:space="preserve"> 000 2024530300 0000 150</t>
  </si>
  <si>
    <t xml:space="preserve"> 000 2024530305 0000 150</t>
  </si>
  <si>
    <t xml:space="preserve"> 000 0703 0000000000 813</t>
  </si>
  <si>
    <t xml:space="preserve"> 000 0703 0000000000 810</t>
  </si>
  <si>
    <t xml:space="preserve"> 000 0703 0000000000 633</t>
  </si>
  <si>
    <t xml:space="preserve"> 000 0703 0000000000 630</t>
  </si>
  <si>
    <t xml:space="preserve"> 000 0703 0000000000 623</t>
  </si>
  <si>
    <t xml:space="preserve"> 000 0703 0000000000 620</t>
  </si>
  <si>
    <t xml:space="preserve"> 000 0703 0000000000 613</t>
  </si>
  <si>
    <t xml:space="preserve"> 000 1140205005 0000 440</t>
  </si>
  <si>
    <t xml:space="preserve"> 000 1004 0000000000 244</t>
  </si>
  <si>
    <t xml:space="preserve"> 000 1004 0000000000 240</t>
  </si>
  <si>
    <t xml:space="preserve"> 000 1004 0000000000 200</t>
  </si>
  <si>
    <t xml:space="preserve"> 000 0501 0000000000 853</t>
  </si>
  <si>
    <t xml:space="preserve"> 000 0501 0000000000 850</t>
  </si>
  <si>
    <t xml:space="preserve"> 000 0501 0000000000 800</t>
  </si>
  <si>
    <t xml:space="preserve">  
НАЛОГОВЫЕ И НЕНАЛОГОВЫЕ ДОХОДЫ
</t>
  </si>
  <si>
    <t xml:space="preserve">  
НАЛОГИ НА ПРИБЫЛЬ, ДОХОДЫ
</t>
  </si>
  <si>
    <t xml:space="preserve">  
Налог на доходы физических лиц
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</si>
  <si>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</si>
  <si>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</si>
  <si>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</si>
  <si>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
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
</t>
  </si>
  <si>
    <t xml:space="preserve">  
НАЛОГИ НА ТОВАРЫ (РАБОТЫ, УСЛУГИ), РЕАЛИЗУЕМЫЕ НА ТЕРРИТОРИИ РОССИЙСКОЙ ФЕДЕРАЦИИ
</t>
  </si>
  <si>
    <t xml:space="preserve">  
Акцизы по подакцизным товарам (продукции), производимым на территории Российской Федерации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</si>
  <si>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</si>
  <si>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</si>
  <si>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</si>
  <si>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</si>
  <si>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</si>
  <si>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</si>
  <si>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
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</si>
  <si>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</si>
  <si>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
НАЛОГИ НА СОВОКУПНЫЙ ДОХОД
</t>
  </si>
  <si>
    <t xml:space="preserve">  
Налог, взимаемый в связи с применением упрощенной системы налогообложения
</t>
  </si>
  <si>
    <t xml:space="preserve">  
Налог, взимаемый с налогоплательщиков, выбравших в качестве объекта налогообложения доходы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</si>
  <si>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
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</si>
  <si>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</si>
  <si>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
Единый налог на вмененный доход для отдельных видов деятельности
</t>
  </si>
  <si>
    <t xml:space="preserve">  
Единый сельскохозяйственный налог
</t>
  </si>
  <si>
    <t xml:space="preserve">  
Налог, взимаемый в связи с применением патентной системы налогообложения
</t>
  </si>
  <si>
    <t xml:space="preserve">  
Налог, взимаемый в связи с применением патентной системы налогообложения, зачисляемый в бюджеты муниципальных районов5
</t>
  </si>
  <si>
    <t xml:space="preserve">  
ГОСУДАРСТВЕННАЯ ПОШЛИНА
</t>
  </si>
  <si>
    <t xml:space="preserve">  
Государственная пошлина по делам, рассматриваемым в судах общей юрисдикции, мировыми судьями
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</si>
  <si>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</si>
  <si>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
ДОХОДЫ ОТ ИСПОЛЬЗОВАНИЯ ИМУЩЕСТВА, НАХОДЯЩЕГОСЯ В ГОСУДАРСТВЕННОЙ И МУНИЦИПАЛЬНОЙ СОБСТВЕННОСТИ
</t>
  </si>
  <si>
    <t xml:space="preserve">  
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</si>
  <si>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</si>
  <si>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</si>
  <si>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</si>
  <si>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  
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</si>
  <si>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
</t>
  </si>
  <si>
    <t xml:space="preserve">  
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
</t>
  </si>
  <si>
    <t xml:space="preserve">  
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
</t>
  </si>
  <si>
    <t xml:space="preserve">  
Платежи от государственных и муниципальных унитарных предприятий
</t>
  </si>
  <si>
    <t xml:space="preserve">  
Доходы от перечисления части прибыли государственных и муниципальных унитарных предприятий, остающейся после уплаты налогов и обязательных платежей
</t>
  </si>
  <si>
    <t xml:space="preserve">  
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
</t>
  </si>
  <si>
    <t xml:space="preserve">  
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</si>
  <si>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</si>
  <si>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</si>
  <si>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
ПЛАТЕЖИ ПРИ ПОЛЬЗОВАНИИ ПРИРОДНЫМИ РЕСУРСАМИ
</t>
  </si>
  <si>
    <t xml:space="preserve">  
Плата за негативное воздействие на окружающую среду
</t>
  </si>
  <si>
    <t xml:space="preserve">  
Плата за выбросы загрязняющих веществ в атмосферный воздух стационарными объектами7
</t>
  </si>
  <si>
    <t xml:space="preserve">  
Плата за сбросы загрязняющих веществ в водные объекты
</t>
  </si>
  <si>
    <t xml:space="preserve">  
Плата за размещение отходов производства и потребления
</t>
  </si>
  <si>
    <t xml:space="preserve">  
Плата за размещение отходов производства
</t>
  </si>
  <si>
    <t xml:space="preserve">  
Плата за размещение твердых коммунальных отходов
</t>
  </si>
  <si>
    <t xml:space="preserve">  
ДОХОДЫ ОТ ОКАЗАНИЯ ПЛАТНЫХ УСЛУГ И КОМПЕНСАЦИИ ЗАТРАТ ГОСУДАРСТВА
</t>
  </si>
  <si>
    <t xml:space="preserve">  
Доходы от оказания платных услуг (работ)
</t>
  </si>
  <si>
    <t xml:space="preserve">  
Прочие доходы от оказания платных услуг (работ)
</t>
  </si>
  <si>
    <t xml:space="preserve">  
Прочие доходы от оказания платных услуг (работ) получателями средств бюджетов муниципальных районов
</t>
  </si>
  <si>
    <t xml:space="preserve">  
Доходы от компенсации затрат государства
</t>
  </si>
  <si>
    <t xml:space="preserve">  
Доходы, поступающие в порядке возмещения расходов, понесенных в связи с эксплуатацией имущества
</t>
  </si>
  <si>
    <t xml:space="preserve">  
Доходы, поступающие в порядке возмещения расходов, понесенных в связи с эксплуатацией имущества муниципальных районов
</t>
  </si>
  <si>
    <t xml:space="preserve">  
Прочие доходы от компенсации затрат государства
</t>
  </si>
  <si>
    <t xml:space="preserve">  
Прочие доходы от компенсации затрат бюджетов муниципальных районов
</t>
  </si>
  <si>
    <t xml:space="preserve">  
ДОХОДЫ ОТ ПРОДАЖИ МАТЕРИАЛЬНЫХ И НЕМАТЕРИАЛЬНЫХ АКТИВОВ
</t>
  </si>
  <si>
    <t xml:space="preserve">  
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</si>
  <si>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  
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</si>
  <si>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
Доходы от продажи земельных участков, находящихся в государственной и муниципальной собственности
</t>
  </si>
  <si>
    <t xml:space="preserve">  
Доходы от продажи земельных участков, государственная собственность на которые не разграничена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</si>
  <si>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</si>
  <si>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городских поселений
</t>
  </si>
  <si>
    <t xml:space="preserve">  
ШТРАФЫ, САНКЦИИ, ВОЗМЕЩЕНИЕ УЩЕРБА
</t>
  </si>
  <si>
    <t xml:space="preserve">  
Административные штрафы, установленные Кодексом Российской Федерации об административных правонарушениях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</si>
  <si>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
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</si>
  <si>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</si>
  <si>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
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</si>
  <si>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</si>
  <si>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</si>
  <si>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</si>
  <si>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
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</si>
  <si>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</si>
  <si>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
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</si>
  <si>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</si>
  <si>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
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</si>
  <si>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</si>
  <si>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
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</si>
  <si>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</si>
  <si>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
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</si>
  <si>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</si>
  <si>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
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</si>
  <si>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</si>
  <si>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 xml:space="preserve">  
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
</t>
  </si>
  <si>
    <t xml:space="preserve">  
Платежи в целях возмещения причиненного ущерба (убытков)
</t>
  </si>
  <si>
    <t xml:space="preserve">  
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</si>
  <si>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</si>
  <si>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</si>
  <si>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</si>
  <si>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</si>
  <si>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 
ПРОЧИЕ НЕНАЛОГОВЫЕ ДОХОДЫ
</t>
  </si>
  <si>
    <t xml:space="preserve">  
Невыясненные поступления
</t>
  </si>
  <si>
    <t xml:space="preserve">  
Невыясненные поступления, зачисляемые в бюджеты муниципальных районов
</t>
  </si>
  <si>
    <t xml:space="preserve">  
Прочие неналоговые доходы
</t>
  </si>
  <si>
    <t xml:space="preserve">  
Прочие неналоговые доходы бюджетов муниципальных районов
</t>
  </si>
  <si>
    <t xml:space="preserve">  
БЕЗВОЗМЕЗДНЫЕ ПОСТУПЛЕНИЯ
</t>
  </si>
  <si>
    <t xml:space="preserve">  
БЕЗВОЗМЕЗДНЫЕ ПОСТУПЛЕНИЯ ОТ ДРУГИХ БЮДЖЕТОВ БЮДЖЕТНОЙ СИСТЕМЫ РОССИЙСКОЙ ФЕДЕРАЦИИ
</t>
  </si>
  <si>
    <t xml:space="preserve">  
Субсидии бюджетам бюджетной системы Российской Федерации (межбюджетные субсидии)
</t>
  </si>
  <si>
    <t xml:space="preserve">  
Субсидии бюджетам на софинансирование капитальных вложений в объекты муниципальной собственности
</t>
  </si>
  <si>
    <t xml:space="preserve">  
Субсидии бюджетам муниципальных районов на софинансирование капитальных вложений в объекты муниципальной собственности
</t>
  </si>
  <si>
    <t xml:space="preserve">  
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</si>
  <si>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муниципальных районов на переселение граждан из жилищного фонда, признанного непригодным для проживания, и (или) жилищного фонда с высоким уровнем износа (более 70 процентов)
</t>
  </si>
  <si>
    <t xml:space="preserve">  
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</si>
  <si>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
</t>
  </si>
  <si>
    <t xml:space="preserve">  
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</si>
  <si>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</si>
  <si>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
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</si>
  <si>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</si>
  <si>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
Прочие субсидии
</t>
  </si>
  <si>
    <t xml:space="preserve">  
Прочие субсидии бюджетам муниципальных районов
</t>
  </si>
  <si>
    <t xml:space="preserve">  
Субвенции бюджетам бюджетной системы Российской Федерации
</t>
  </si>
  <si>
    <t xml:space="preserve">  
Субвенции бюджетам муниципальных образований на предоставление гражданам субсидий на оплату жилого помещения и коммунальных услуг
</t>
  </si>
  <si>
    <t xml:space="preserve">  
Субвенции бюджетам муниципальных районов на предоставление гражданам субсидий на оплату жилого помещения и коммунальных услуг
</t>
  </si>
  <si>
    <t xml:space="preserve">  
Субвенции местным бюджетам на выполнение передаваемых полномочий субъектов Российской Федерации
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</si>
  <si>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</si>
  <si>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 
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</si>
  <si>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</si>
  <si>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
Субвенции бюджетам на проведение Всероссийской переписи населения 2020 года
</t>
  </si>
  <si>
    <t xml:space="preserve">  
Субвенции бюджетам муниципальных районов на проведение Всероссийской переписи населения 2020 года
</t>
  </si>
  <si>
    <t xml:space="preserve">  
Прочие субвенции
</t>
  </si>
  <si>
    <t xml:space="preserve">  
Прочие субвенции бюджетам муниципальных районов
</t>
  </si>
  <si>
    <t xml:space="preserve">  
Иные межбюджетные трансферты
</t>
  </si>
  <si>
    <t xml:space="preserve">  
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</si>
  <si>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</si>
  <si>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  
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</si>
  <si>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</si>
  <si>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
БЕЗВОЗМЕЗДНЫЕ ПОСТУПЛЕНИЯ ОТ НЕГОСУДАРСТВЕННЫХ ОРГАНИЗАЦИЙ
</t>
  </si>
  <si>
    <t xml:space="preserve">  
Безвозмездные поступления от негосударственных организаций в бюджеты муниципальных районов
</t>
  </si>
  <si>
    <t xml:space="preserve">  
Предоставление негосударственными организациями грантов для получателей средств бюджетов муниципальных районов
</t>
  </si>
  <si>
    <t xml:space="preserve">  
Поступления от денежных пожертвований, предоставляемых негосударственными организациями получателям средств бюджетов муниципальных районов
</t>
  </si>
  <si>
    <t xml:space="preserve">  
ПРОЧИЕ БЕЗВОЗМЕЗДНЫЕ ПОСТУПЛЕНИЯ
</t>
  </si>
  <si>
    <t xml:space="preserve">  
Прочие безвозмездные поступления в бюджеты муниципальных районов
</t>
  </si>
  <si>
    <t xml:space="preserve">  
Поступления от денежных пожертвований, предоставляемых физическими лицами получателям средств бюджетов муниципальных районов
</t>
  </si>
  <si>
    <t xml:space="preserve">  
ВОЗВРАТ ОСТАТКОВ СУБСИДИЙ, СУБВЕНЦИЙ И ИНЫХ МЕЖБЮДЖЕТНЫХ ТРАНСФЕРТОВ, ИМЕЮЩИХ ЦЕЛЕВОЕ НАЗНАЧЕНИЕ, ПРОШЛЫХ ЛЕТ
</t>
  </si>
  <si>
    <t xml:space="preserve">  
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</si>
  <si>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 
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районов
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</si>
  <si>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</si>
  <si>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 xml:space="preserve"> 000 2022509700 0000 150</t>
  </si>
  <si>
    <t xml:space="preserve"> 000 2022509705 0000 150</t>
  </si>
  <si>
    <t xml:space="preserve"> 000 2022546700 0000 150</t>
  </si>
  <si>
    <t xml:space="preserve"> 000 2022546705 0000 150</t>
  </si>
  <si>
    <t xml:space="preserve"> 000 2023546900 0000 150</t>
  </si>
  <si>
    <t xml:space="preserve"> 000 2023546905 0000 150</t>
  </si>
  <si>
    <t xml:space="preserve"> 000 2040000000 0000 000</t>
  </si>
  <si>
    <t xml:space="preserve"> 000 2040500005 0000 150</t>
  </si>
  <si>
    <t xml:space="preserve"> 000 2040501005 0000 150</t>
  </si>
  <si>
    <t xml:space="preserve"> 000 2040502005 0000 150</t>
  </si>
  <si>
    <t xml:space="preserve">  
Кредиты кредитных организаций в валюте Российской Федерации
</t>
  </si>
  <si>
    <t xml:space="preserve">  
Привлечение кредитов от кредитных организаций в валюте Российской Федерации
</t>
  </si>
  <si>
    <t xml:space="preserve">  
Привлечение кредитов от кредитных организаций бюджетами муниципальных районов в валюте Российской Федерации
</t>
  </si>
  <si>
    <t xml:space="preserve">  
Погашение кредитов, предоставленных кредитными организациями в валюте Российской Федерации
</t>
  </si>
  <si>
    <t xml:space="preserve">  
Погашение бюджетами муниципальных районов кредитов от кредитных организаций в валюте Российской Федерации
</t>
  </si>
  <si>
    <t xml:space="preserve">  
Бюджетные кредиты из других бюджетов бюджетной системы Российской Федерации
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</si>
  <si>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</si>
  <si>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</si>
  <si>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</si>
  <si>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 
Изменение остатков средств на счетах по учету средств бюджетов
</t>
  </si>
  <si>
    <t xml:space="preserve">  
Увеличение остатков средств бюджетов
</t>
  </si>
  <si>
    <t xml:space="preserve">  
Увеличение прочих остатков средств бюджетов
</t>
  </si>
  <si>
    <t xml:space="preserve">  
Увеличение прочих остатков денежных средств бюджетов
</t>
  </si>
  <si>
    <t xml:space="preserve">  
Увеличение прочих остатков денежных средств бюджетов муниципальных районов
</t>
  </si>
  <si>
    <t xml:space="preserve">  
Уменьшение остатков средств бюджетов
</t>
  </si>
  <si>
    <t xml:space="preserve">  
Уменьшение прочих остатков средств бюджетов
</t>
  </si>
  <si>
    <t xml:space="preserve">  
Уменьшение прочих остатков денежных средств бюджетов муниципальных районов
</t>
  </si>
  <si>
    <t xml:space="preserve"> 000 0105000000 0000 500</t>
  </si>
  <si>
    <t xml:space="preserve"> 000 0105000000 0000 600</t>
  </si>
  <si>
    <t xml:space="preserve">  
Иные дотации
</t>
  </si>
  <si>
    <t xml:space="preserve">  
Дотации
</t>
  </si>
  <si>
    <t xml:space="preserve">  
Межбюджетные трансферты
</t>
  </si>
  <si>
    <t xml:space="preserve">  
Дотации на выравнивание бюджетной обеспеченности
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</si>
  <si>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</si>
  <si>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 
МЕЖБЮДЖЕТНЫЕ ТРАНСФЕРТЫ ОБЩЕГО ХАРАКТЕРА БЮДЖЕТАМ БЮДЖЕТНОЙ СИСТЕМЫ РОССИЙСКОЙ ФЕДЕРАЦИИ
</t>
  </si>
  <si>
    <t xml:space="preserve">  
Обслуживание муниципального долга
</t>
  </si>
  <si>
    <t xml:space="preserve">  
Обслуживание государственного (муниципального) долга
</t>
  </si>
  <si>
    <t xml:space="preserve">  
Обслуживание государственного (муниципального) внутреннего долга
</t>
  </si>
  <si>
    <t xml:space="preserve">  
ОБСЛУЖИВАНИЕ ГОСУДАРСТВЕННОГО (МУНИЦИПАЛЬНОГО) ДОЛГА
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</si>
  <si>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</si>
  <si>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автономным учреждениям
</t>
  </si>
  <si>
    <t xml:space="preserve">  
Предоставление субсидий бюджетным, автономным учреждениям и иным некоммерческим организациям
</t>
  </si>
  <si>
    <t xml:space="preserve">  
Периодическая печать и издательства
</t>
  </si>
  <si>
    <t xml:space="preserve">  
СРЕДСТВА МАССОВОЙ ИНФОРМАЦИИ
</t>
  </si>
  <si>
    <t xml:space="preserve">  
Прочая закупка товаров, работ и услуг
</t>
  </si>
  <si>
    <t xml:space="preserve">  
Иные закупки товаров, работ и услуг для обеспечения государственных (муниципальных) нужд
</t>
  </si>
  <si>
    <t xml:space="preserve">  
Закупка товаров, работ и услуг для обеспечения государственных (муниципальных) нужд
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</si>
  <si>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</si>
  <si>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 
Фонд оплаты труда государственных (муниципальных) органов
</t>
  </si>
  <si>
    <t xml:space="preserve">  
Расходы на выплаты персоналу государственных (муниципальных) органов
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</si>
  <si>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</si>
  <si>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 
Другие вопросы в области физической культуры и спорта
</t>
  </si>
  <si>
    <t xml:space="preserve">  
Субсидии бюджетным учреждениям на иные цели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</si>
  <si>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</si>
  <si>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
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</si>
  <si>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</si>
  <si>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 
Бюджетные инвестиции
</t>
  </si>
  <si>
    <t xml:space="preserve">  
Капитальные вложения в объекты государственной (муниципальной) собственности
</t>
  </si>
  <si>
    <t xml:space="preserve">  
Массовый спорт
</t>
  </si>
  <si>
    <t xml:space="preserve">  
ФИЗИЧЕСКАЯ КУЛЬТУРА И СПОРТ
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</si>
  <si>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</si>
  <si>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</si>
  <si>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 
Иные бюджетные ассигнования
</t>
  </si>
  <si>
    <t xml:space="preserve">  
Другие вопросы в области социальной политики
</t>
  </si>
  <si>
    <t xml:space="preserve">  
Охрана семьи и детства
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</si>
  <si>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</si>
  <si>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 
Социальные выплаты гражданам, кроме публичных нормативных социальных выплат
</t>
  </si>
  <si>
    <t xml:space="preserve">  
Пособия, компенсации, меры социальной поддержки по публичным нормативным обязательствам
</t>
  </si>
  <si>
    <t xml:space="preserve">  
Публичные нормативные социальные выплаты гражданам
</t>
  </si>
  <si>
    <t xml:space="preserve">  
Социальное обеспечение и иные выплаты населению
</t>
  </si>
  <si>
    <t xml:space="preserve">  
Социальное обеспечение населения
</t>
  </si>
  <si>
    <t xml:space="preserve">  
Пенсионное обеспечение
</t>
  </si>
  <si>
    <t xml:space="preserve">  
СОЦИАЛЬНАЯ ПОЛИТИКА
</t>
  </si>
  <si>
    <t xml:space="preserve">  
Премии и гранты
</t>
  </si>
  <si>
    <t xml:space="preserve">  
Другие вопросы в области культуры, кинематографии
</t>
  </si>
  <si>
    <t xml:space="preserve">  
Уплата иных платежей
</t>
  </si>
  <si>
    <t xml:space="preserve">  
Уплата налога на имущество организаций и земельного налога
</t>
  </si>
  <si>
    <t xml:space="preserve">  
Уплата налогов, сборов и иных платежей
</t>
  </si>
  <si>
    <t xml:space="preserve">  
Субсидии автономным учреждениям на иные цели
</t>
  </si>
  <si>
    <t xml:space="preserve"> 000 0801 0000000000 247</t>
  </si>
  <si>
    <t xml:space="preserve">  
Закупка энергетических ресурсов
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</si>
  <si>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</si>
  <si>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</si>
  <si>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 
Иные выплаты персоналу учреждений, за исключением фонда оплаты труда
</t>
  </si>
  <si>
    <t xml:space="preserve">  
Фонд оплаты труда учреждений
</t>
  </si>
  <si>
    <t xml:space="preserve">  
Расходы на выплаты персоналу казенных учреждений
</t>
  </si>
  <si>
    <t xml:space="preserve">  
Культура
</t>
  </si>
  <si>
    <t xml:space="preserve">  
КУЛЬТУРА, КИНЕМАТОГРАФИЯ
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</si>
  <si>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</si>
  <si>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 
Другие вопросы в области образования
</t>
  </si>
  <si>
    <t xml:space="preserve"> 000 0707 0000000000 622</t>
  </si>
  <si>
    <t xml:space="preserve"> 000 0707 0000000000 612</t>
  </si>
  <si>
    <t xml:space="preserve"> 000 0707 0000000000 610</t>
  </si>
  <si>
    <t xml:space="preserve">  
Молодежная политика
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</si>
  <si>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</si>
  <si>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 
Субсидии (гранты в форме субсидий), не подлежащие казначейскому сопровождению
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</si>
  <si>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</si>
  <si>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 
Гранты в форме субсидии автономным учреждениям
</t>
  </si>
  <si>
    <t xml:space="preserve">  
Гранты в форме субсидии бюджетным учреждениям
</t>
  </si>
  <si>
    <t xml:space="preserve"> 000 0703 0000000000 247</t>
  </si>
  <si>
    <t xml:space="preserve">  
Дополнительное образование детей
</t>
  </si>
  <si>
    <t xml:space="preserve">  
Уплата прочих налогов, сборов
</t>
  </si>
  <si>
    <t xml:space="preserve"> 000 0702 0000000000 247</t>
  </si>
  <si>
    <t xml:space="preserve">  
Общее образование
</t>
  </si>
  <si>
    <t xml:space="preserve"> 000 0701 0000000000 247</t>
  </si>
  <si>
    <t xml:space="preserve">  
Дошкольное образование
</t>
  </si>
  <si>
    <t xml:space="preserve">  
ОБРАЗОВАНИЕ
</t>
  </si>
  <si>
    <t xml:space="preserve">  
Другие вопросы в области жилищно-коммунального хозяйства
</t>
  </si>
  <si>
    <t xml:space="preserve">  
Благоустройство
</t>
  </si>
  <si>
    <t xml:space="preserve"> 000 0502 0000000000 247</t>
  </si>
  <si>
    <t xml:space="preserve">  
Коммунальное хозяйство
</t>
  </si>
  <si>
    <t xml:space="preserve"> 000 0501 0000000000 247</t>
  </si>
  <si>
    <t xml:space="preserve">  
Жилищное хозяйство
</t>
  </si>
  <si>
    <t xml:space="preserve">  
ЖИЛИЩНО-КОММУНАЛЬНОЕ ХОЗЯЙСТВО
</t>
  </si>
  <si>
    <t xml:space="preserve">  
Другие вопросы в области национальной экономики
</t>
  </si>
  <si>
    <t xml:space="preserve">  
Дорожное хозяйство (дорожные фонды)
</t>
  </si>
  <si>
    <t xml:space="preserve">  
Транспорт
</t>
  </si>
  <si>
    <t xml:space="preserve">  
Сельское хозяйство и рыболовство
</t>
  </si>
  <si>
    <t xml:space="preserve">  
НАЦИОНАЛЬНАЯ ЭКОНОМИКА
</t>
  </si>
  <si>
    <t xml:space="preserve">  
Другие вопросы в области национальной безопасности и правоохранительной деятельности
</t>
  </si>
  <si>
    <t xml:space="preserve"> 000 0310 0000000000 540</t>
  </si>
  <si>
    <t xml:space="preserve"> 000 0310 0000000000 500</t>
  </si>
  <si>
    <t xml:space="preserve"> 000 0310 0000000000 244</t>
  </si>
  <si>
    <t xml:space="preserve"> 000 0310 0000000000 240</t>
  </si>
  <si>
    <t xml:space="preserve"> 000 0310 0000000000 200</t>
  </si>
  <si>
    <t xml:space="preserve"> 000 0310 0000000000 119</t>
  </si>
  <si>
    <t xml:space="preserve"> 000 0310 0000000000 111</t>
  </si>
  <si>
    <t xml:space="preserve"> 000 0310 0000000000 110</t>
  </si>
  <si>
    <t xml:space="preserve"> 000 0310 0000000000 100</t>
  </si>
  <si>
    <t xml:space="preserve"> 000 0310 0000000000 000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</si>
  <si>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</si>
  <si>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 
НАЦИОНАЛЬНАЯ БЕЗОПАСНОСТЬ И ПРАВООХРАНИТЕЛЬНАЯ ДЕЯТЕЛЬНОСТЬ
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</si>
  <si>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</si>
  <si>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 
Исполнение судебных актов
</t>
  </si>
  <si>
    <t xml:space="preserve"> 000 0113 0000000000 247</t>
  </si>
  <si>
    <t xml:space="preserve">  
Другие общегосударственные вопросы
</t>
  </si>
  <si>
    <t xml:space="preserve">  
Резервные средства
</t>
  </si>
  <si>
    <t xml:space="preserve">  
Резервные фонды
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</si>
  <si>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</si>
  <si>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 
Судебная система
</t>
  </si>
  <si>
    <t xml:space="preserve"> 000 0104 0000000000 247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</si>
  <si>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</si>
  <si>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000 0103 0000000000 244</t>
  </si>
  <si>
    <t xml:space="preserve"> 000 0103 0000000000 240</t>
  </si>
  <si>
    <t xml:space="preserve"> 000 0103 0000000000 200</t>
  </si>
  <si>
    <t xml:space="preserve"> 000 0103 0000000000 000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</si>
  <si>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</si>
  <si>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</si>
  <si>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 
ОБЩЕГОСУДАРСТВЕННЫЕ ВОПРОСЫ
</t>
  </si>
  <si>
    <t>26</t>
  </si>
  <si>
    <t>13</t>
  </si>
  <si>
    <t xml:space="preserve">  
Плата за выбросы загрязняющих веществ, образующихся при сжигании на факельных установках и (или) рассеивании попутного нефтяного газа
</t>
  </si>
  <si>
    <t xml:space="preserve">  
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</si>
  <si>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</si>
  <si>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
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</si>
  <si>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
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</si>
  <si>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</si>
  <si>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
Платежи, уплачиваемые в целях возмещения вреда
</t>
  </si>
  <si>
    <t xml:space="preserve">  
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</si>
  <si>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 xml:space="preserve"> 000 1120107001 0000 120</t>
  </si>
  <si>
    <t xml:space="preserve"> 000 1140205005 0000 410</t>
  </si>
  <si>
    <t xml:space="preserve"> 000 1140205305 0000 410</t>
  </si>
  <si>
    <t xml:space="preserve"> 000 1140205205 0000 440</t>
  </si>
  <si>
    <t xml:space="preserve"> 000 1160108001 0000 140</t>
  </si>
  <si>
    <t xml:space="preserve"> 000 1160108301 0000 140</t>
  </si>
  <si>
    <t xml:space="preserve"> 000 1161100001 0000 140</t>
  </si>
  <si>
    <t xml:space="preserve"> 000 1161105001 0000 140</t>
  </si>
  <si>
    <t xml:space="preserve"> 000 0804 0000000000 122</t>
  </si>
  <si>
    <t xml:space="preserve"> 000 0310 0000000000 112</t>
  </si>
  <si>
    <t xml:space="preserve"> 000 0106 0000000000 122</t>
  </si>
  <si>
    <t xml:space="preserve"> 000 0104 0000000000 831</t>
  </si>
  <si>
    <t xml:space="preserve"> 000 0104 0000000000 830</t>
  </si>
  <si>
    <t xml:space="preserve"> 000 0104 0000000000 122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</si>
  <si>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</si>
  <si>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 
ЗАДОЛЖЕННОСТЬ И ПЕРЕРАСЧЕТЫ ПО ОТМЕНЕННЫМ НАЛОГАМ, СБОРАМ И ИНЫМ ОБЯЗАТЕЛЬНЫМ ПЛАТЕЖАМ
</t>
  </si>
  <si>
    <t xml:space="preserve">  
Прочие налоги и сборы (по отмененным налогам и сборам субъектов Российской Федерации)
</t>
  </si>
  <si>
    <t xml:space="preserve">  
Налог с продаж
</t>
  </si>
  <si>
    <t xml:space="preserve">  
Субсидии бюджетам на поддержку отрасли культуры
</t>
  </si>
  <si>
    <t xml:space="preserve">  
Субсидии бюджетам муниципальных районов на поддержку отрасли культуры
</t>
  </si>
  <si>
    <t xml:space="preserve"> 000 1050105001 0000 110</t>
  </si>
  <si>
    <t xml:space="preserve"> 000 1090000000 0000 000</t>
  </si>
  <si>
    <t xml:space="preserve"> 000 1090600002 0000 110</t>
  </si>
  <si>
    <t xml:space="preserve"> 000 1090601002 0000 110</t>
  </si>
  <si>
    <t xml:space="preserve"> 000 2022551900 0000 150</t>
  </si>
  <si>
    <t xml:space="preserve"> 000 2022551905 0000 150</t>
  </si>
  <si>
    <t xml:space="preserve"> 000 1103 0000000000 612</t>
  </si>
  <si>
    <t xml:space="preserve"> 000 1103 0000000000 610</t>
  </si>
  <si>
    <t xml:space="preserve"> 000 1103 0000000000 600</t>
  </si>
  <si>
    <t xml:space="preserve"> 000 1103 0000000000 000</t>
  </si>
  <si>
    <t xml:space="preserve">  
Спорт высших достижений
</t>
  </si>
  <si>
    <t xml:space="preserve"> 000 1101 0000000000 612</t>
  </si>
  <si>
    <t xml:space="preserve"> 000 1101 0000000000 610</t>
  </si>
  <si>
    <t xml:space="preserve"> 000 1101 0000000000 600</t>
  </si>
  <si>
    <t xml:space="preserve"> 000 1101 0000000000 000</t>
  </si>
  <si>
    <t xml:space="preserve">  
Физическая культура
</t>
  </si>
  <si>
    <t xml:space="preserve"> 000 0709 0000000000 350</t>
  </si>
  <si>
    <t xml:space="preserve"> 000 0709 0000000000 300</t>
  </si>
  <si>
    <t xml:space="preserve"> 000 0707 0000000000 119</t>
  </si>
  <si>
    <t xml:space="preserve"> 000 0707 0000000000 111</t>
  </si>
  <si>
    <t xml:space="preserve"> 000 0707 0000000000 110</t>
  </si>
  <si>
    <t xml:space="preserve"> 000 0707 0000000000 100</t>
  </si>
  <si>
    <t xml:space="preserve"> 000 0702 0000000000 831</t>
  </si>
  <si>
    <t xml:space="preserve"> 000 0702 0000000000 830</t>
  </si>
  <si>
    <t xml:space="preserve"> 000 0701 0000000000 321</t>
  </si>
  <si>
    <t xml:space="preserve"> 000 0701 0000000000 320</t>
  </si>
  <si>
    <t xml:space="preserve"> 000 0701 0000000000 300</t>
  </si>
  <si>
    <t xml:space="preserve"> 000 0505 0000000000 122</t>
  </si>
  <si>
    <t xml:space="preserve"> 000 0113 0000000000 122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</si>
  <si>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</si>
  <si>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
</t>
  </si>
  <si>
    <t xml:space="preserve">  
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
</t>
  </si>
  <si>
    <t xml:space="preserve"> 000 1010208001 0000 110</t>
  </si>
  <si>
    <t xml:space="preserve"> 000 1160701000 0000 140</t>
  </si>
  <si>
    <t xml:space="preserve"> 000 1160701005 0000 140</t>
  </si>
  <si>
    <t xml:space="preserve"> 000 0701 0000000000 852</t>
  </si>
  <si>
    <t xml:space="preserve">  
Государственная пошлина за государственную регистрацию, а также за совершение прочих юридически значимых действий
</t>
  </si>
  <si>
    <t xml:space="preserve">  
Государственная пошлина за выдачу разрешения на установку рекламной конструкции
</t>
  </si>
  <si>
    <t xml:space="preserve"> 000 1080700001 0000 110</t>
  </si>
  <si>
    <t xml:space="preserve"> 000 1080715001 0000 110</t>
  </si>
  <si>
    <t xml:space="preserve"> 000 0705 0000000000 244</t>
  </si>
  <si>
    <t xml:space="preserve"> 000 0705 0000000000 240</t>
  </si>
  <si>
    <t xml:space="preserve"> 000 0705 0000000000 200</t>
  </si>
  <si>
    <t xml:space="preserve"> 000 0705 0000000000 000</t>
  </si>
  <si>
    <t xml:space="preserve">  
Профессиональная подготовка, переподготовка и повышение квалификации
</t>
  </si>
  <si>
    <t xml:space="preserve"> 000 0113 0000000000 243</t>
  </si>
  <si>
    <t xml:space="preserve"> 000 1006 0000000000 813</t>
  </si>
  <si>
    <t xml:space="preserve"> 000 0707 0000000000 247</t>
  </si>
  <si>
    <t>на 1 сентября 2021 г.</t>
  </si>
  <si>
    <t xml:space="preserve"> 000 0701 0000000000 831</t>
  </si>
  <si>
    <t xml:space="preserve"> 000 0701 0000000000 830</t>
  </si>
  <si>
    <t xml:space="preserve"> 000 0701 0000000000 243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</si>
</sst>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7" x14ac:knownFonts="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6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10" fillId="0" borderId="1"/>
    <xf numFmtId="0" fontId="10" fillId="0" borderId="15"/>
    <xf numFmtId="49" fontId="7" fillId="0" borderId="16">
      <alignment horizontal="center" vertical="center" wrapText="1"/>
    </xf>
    <xf numFmtId="49" fontId="7" fillId="0" borderId="4">
      <alignment horizontal="center" vertical="center" wrapText="1"/>
    </xf>
    <xf numFmtId="0" fontId="7" fillId="0" borderId="17">
      <alignment horizontal="left" wrapText="1"/>
    </xf>
    <xf numFmtId="49" fontId="7" fillId="0" borderId="18">
      <alignment horizontal="center" wrapText="1"/>
    </xf>
    <xf numFmtId="49" fontId="7" fillId="0" borderId="19">
      <alignment horizontal="center"/>
    </xf>
    <xf numFmtId="4" fontId="7" fillId="0" borderId="16">
      <alignment horizontal="right"/>
    </xf>
    <xf numFmtId="4" fontId="7" fillId="0" borderId="20">
      <alignment horizontal="right"/>
    </xf>
    <xf numFmtId="0" fontId="7" fillId="0" borderId="21">
      <alignment horizontal="left" wrapText="1"/>
    </xf>
    <xf numFmtId="0" fontId="7" fillId="0" borderId="22">
      <alignment horizontal="left" wrapText="1" indent="1"/>
    </xf>
    <xf numFmtId="49" fontId="7" fillId="0" borderId="23">
      <alignment horizontal="center" wrapText="1"/>
    </xf>
    <xf numFmtId="49" fontId="7" fillId="0" borderId="24">
      <alignment horizontal="center"/>
    </xf>
    <xf numFmtId="49" fontId="7" fillId="0" borderId="25">
      <alignment horizontal="center"/>
    </xf>
    <xf numFmtId="0" fontId="7" fillId="0" borderId="26">
      <alignment horizontal="left" wrapText="1" indent="1"/>
    </xf>
    <xf numFmtId="0" fontId="7" fillId="0" borderId="20">
      <alignment horizontal="left" wrapText="1" indent="2"/>
    </xf>
    <xf numFmtId="49" fontId="7" fillId="0" borderId="27">
      <alignment horizontal="center"/>
    </xf>
    <xf numFmtId="49" fontId="7" fillId="0" borderId="16">
      <alignment horizontal="center"/>
    </xf>
    <xf numFmtId="0" fontId="7" fillId="0" borderId="9">
      <alignment horizontal="left" wrapText="1" indent="2"/>
    </xf>
    <xf numFmtId="0" fontId="7" fillId="0" borderId="15"/>
    <xf numFmtId="0" fontId="7" fillId="2" borderId="15"/>
    <xf numFmtId="0" fontId="7" fillId="2" borderId="28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49" fontId="7" fillId="0" borderId="1">
      <alignment horizontal="center"/>
    </xf>
    <xf numFmtId="0" fontId="7" fillId="0" borderId="2">
      <alignment horizontal="left"/>
    </xf>
    <xf numFmtId="49" fontId="7" fillId="0" borderId="2"/>
    <xf numFmtId="0" fontId="7" fillId="0" borderId="2"/>
    <xf numFmtId="0" fontId="4" fillId="0" borderId="2"/>
    <xf numFmtId="0" fontId="7" fillId="0" borderId="29">
      <alignment horizontal="left" wrapText="1"/>
    </xf>
    <xf numFmtId="49" fontId="7" fillId="0" borderId="19">
      <alignment horizontal="center" wrapText="1"/>
    </xf>
    <xf numFmtId="4" fontId="7" fillId="0" borderId="30">
      <alignment horizontal="right"/>
    </xf>
    <xf numFmtId="4" fontId="7" fillId="0" borderId="31">
      <alignment horizontal="right"/>
    </xf>
    <xf numFmtId="0" fontId="7" fillId="0" borderId="32">
      <alignment horizontal="left" wrapText="1"/>
    </xf>
    <xf numFmtId="49" fontId="7" fillId="0" borderId="27">
      <alignment horizontal="center" wrapText="1"/>
    </xf>
    <xf numFmtId="49" fontId="7" fillId="0" borderId="20">
      <alignment horizontal="center"/>
    </xf>
    <xf numFmtId="0" fontId="7" fillId="0" borderId="31">
      <alignment horizontal="left" wrapText="1" indent="2"/>
    </xf>
    <xf numFmtId="49" fontId="7" fillId="0" borderId="33">
      <alignment horizontal="center"/>
    </xf>
    <xf numFmtId="49" fontId="7" fillId="0" borderId="30">
      <alignment horizontal="center"/>
    </xf>
    <xf numFmtId="0" fontId="7" fillId="0" borderId="11">
      <alignment horizontal="left" wrapText="1" indent="2"/>
    </xf>
    <xf numFmtId="0" fontId="7" fillId="0" borderId="12"/>
    <xf numFmtId="0" fontId="7" fillId="0" borderId="34"/>
    <xf numFmtId="0" fontId="1" fillId="0" borderId="35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19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0" fontId="7" fillId="0" borderId="22">
      <alignment horizontal="left" wrapText="1"/>
    </xf>
    <xf numFmtId="0" fontId="7" fillId="0" borderId="26">
      <alignment horizontal="left" wrapText="1"/>
    </xf>
    <xf numFmtId="0" fontId="4" fillId="0" borderId="24"/>
    <xf numFmtId="0" fontId="4" fillId="0" borderId="25"/>
    <xf numFmtId="0" fontId="7" fillId="0" borderId="29">
      <alignment horizontal="left" wrapText="1" indent="1"/>
    </xf>
    <xf numFmtId="49" fontId="7" fillId="0" borderId="33">
      <alignment horizontal="center" wrapText="1"/>
    </xf>
    <xf numFmtId="0" fontId="7" fillId="0" borderId="32">
      <alignment horizontal="left" wrapText="1" indent="1"/>
    </xf>
    <xf numFmtId="0" fontId="7" fillId="0" borderId="22">
      <alignment horizontal="left" wrapText="1" indent="2"/>
    </xf>
    <xf numFmtId="0" fontId="7" fillId="0" borderId="26">
      <alignment horizontal="left" wrapText="1" indent="2"/>
    </xf>
    <xf numFmtId="0" fontId="7" fillId="0" borderId="39">
      <alignment horizontal="left" wrapText="1" indent="2"/>
    </xf>
    <xf numFmtId="49" fontId="7" fillId="0" borderId="33">
      <alignment horizontal="center" shrinkToFit="1"/>
    </xf>
    <xf numFmtId="49" fontId="7" fillId="0" borderId="30">
      <alignment horizontal="center" shrinkToFit="1"/>
    </xf>
    <xf numFmtId="0" fontId="7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10" fillId="0" borderId="8"/>
    <xf numFmtId="49" fontId="11" fillId="0" borderId="42">
      <alignment horizontal="left" vertical="center" wrapText="1"/>
    </xf>
    <xf numFmtId="49" fontId="1" fillId="0" borderId="27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3">
      <alignment horizontal="center" vertical="center" wrapText="1"/>
    </xf>
    <xf numFmtId="0" fontId="7" fillId="0" borderId="24"/>
    <xf numFmtId="4" fontId="7" fillId="0" borderId="24">
      <alignment horizontal="right"/>
    </xf>
    <xf numFmtId="4" fontId="7" fillId="0" borderId="25">
      <alignment horizontal="right"/>
    </xf>
    <xf numFmtId="49" fontId="7" fillId="0" borderId="39">
      <alignment horizontal="left" vertical="center" wrapText="1" indent="3"/>
    </xf>
    <xf numFmtId="49" fontId="7" fillId="0" borderId="33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27">
      <alignment horizontal="center" vertical="center" wrapText="1"/>
    </xf>
    <xf numFmtId="49" fontId="7" fillId="0" borderId="44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5">
      <alignment horizontal="center" vertical="center" wrapText="1"/>
    </xf>
    <xf numFmtId="4" fontId="7" fillId="0" borderId="4">
      <alignment horizontal="right"/>
    </xf>
    <xf numFmtId="4" fontId="7" fillId="0" borderId="46">
      <alignment horizontal="right"/>
    </xf>
    <xf numFmtId="0" fontId="1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1" fillId="0" borderId="18">
      <alignment horizontal="center" vertical="center" wrapText="1"/>
    </xf>
    <xf numFmtId="0" fontId="7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1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7" fillId="0" borderId="42">
      <alignment horizontal="left" vertical="center" wrapText="1"/>
    </xf>
    <xf numFmtId="0" fontId="7" fillId="0" borderId="23">
      <alignment horizontal="center" vertical="center"/>
    </xf>
    <xf numFmtId="0" fontId="7" fillId="0" borderId="33">
      <alignment horizontal="center" vertical="center"/>
    </xf>
    <xf numFmtId="0" fontId="7" fillId="0" borderId="27">
      <alignment horizontal="center" vertical="center"/>
    </xf>
    <xf numFmtId="0" fontId="7" fillId="0" borderId="44">
      <alignment horizontal="left" vertical="center" wrapText="1"/>
    </xf>
    <xf numFmtId="0" fontId="1" fillId="0" borderId="27">
      <alignment horizontal="center" vertical="center"/>
    </xf>
    <xf numFmtId="0" fontId="7" fillId="0" borderId="45">
      <alignment horizontal="center" vertical="center"/>
    </xf>
    <xf numFmtId="49" fontId="1" fillId="0" borderId="18">
      <alignment horizontal="center" vertical="center"/>
    </xf>
    <xf numFmtId="49" fontId="7" fillId="0" borderId="42">
      <alignment horizontal="left" vertical="center" wrapText="1"/>
    </xf>
    <xf numFmtId="49" fontId="7" fillId="0" borderId="23">
      <alignment horizontal="center" vertical="center"/>
    </xf>
    <xf numFmtId="49" fontId="7" fillId="0" borderId="33">
      <alignment horizontal="center" vertical="center"/>
    </xf>
    <xf numFmtId="49" fontId="7" fillId="0" borderId="27">
      <alignment horizontal="center" vertical="center"/>
    </xf>
    <xf numFmtId="49" fontId="7" fillId="0" borderId="44">
      <alignment horizontal="left" vertical="center" wrapText="1"/>
    </xf>
    <xf numFmtId="49" fontId="7" fillId="0" borderId="45">
      <alignment horizontal="center" vertical="center"/>
    </xf>
    <xf numFmtId="49" fontId="7" fillId="0" borderId="2">
      <alignment horizontal="center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2" fillId="0" borderId="16">
      <alignment wrapText="1"/>
    </xf>
    <xf numFmtId="0" fontId="12" fillId="0" borderId="13">
      <alignment wrapText="1"/>
    </xf>
    <xf numFmtId="0" fontId="7" fillId="0" borderId="13"/>
    <xf numFmtId="0" fontId="14" fillId="0" borderId="0"/>
    <xf numFmtId="0" fontId="14" fillId="0" borderId="0"/>
    <xf numFmtId="0" fontId="14" fillId="0" borderId="0"/>
    <xf numFmtId="0" fontId="5" fillId="0" borderId="1"/>
    <xf numFmtId="0" fontId="5" fillId="0" borderId="1"/>
    <xf numFmtId="0" fontId="13" fillId="3" borderId="1"/>
    <xf numFmtId="0" fontId="13" fillId="0" borderId="1"/>
    <xf numFmtId="0" fontId="14" fillId="0" borderId="1"/>
    <xf numFmtId="0" fontId="19" fillId="0" borderId="1">
      <alignment horizontal="left" wrapText="1"/>
    </xf>
    <xf numFmtId="49" fontId="19" fillId="0" borderId="1">
      <alignment horizontal="center" wrapText="1"/>
    </xf>
    <xf numFmtId="49" fontId="19" fillId="0" borderId="1">
      <alignment horizontal="center"/>
    </xf>
    <xf numFmtId="0" fontId="20" fillId="0" borderId="1"/>
    <xf numFmtId="0" fontId="21" fillId="0" borderId="1"/>
    <xf numFmtId="0" fontId="22" fillId="0" borderId="1"/>
    <xf numFmtId="49" fontId="19" fillId="0" borderId="1"/>
    <xf numFmtId="0" fontId="19" fillId="0" borderId="1"/>
    <xf numFmtId="49" fontId="19" fillId="0" borderId="1">
      <alignment horizontal="right"/>
    </xf>
    <xf numFmtId="0" fontId="19" fillId="0" borderId="1">
      <alignment horizontal="center"/>
    </xf>
    <xf numFmtId="0" fontId="19" fillId="0" borderId="2">
      <alignment horizontal="left"/>
    </xf>
    <xf numFmtId="49" fontId="19" fillId="0" borderId="2"/>
    <xf numFmtId="0" fontId="19" fillId="0" borderId="2"/>
    <xf numFmtId="0" fontId="20" fillId="0" borderId="2"/>
    <xf numFmtId="49" fontId="19" fillId="0" borderId="16">
      <alignment horizontal="center" vertical="center" wrapText="1"/>
    </xf>
    <xf numFmtId="0" fontId="20" fillId="0" borderId="5"/>
    <xf numFmtId="49" fontId="19" fillId="0" borderId="4">
      <alignment horizontal="center" vertical="center" wrapText="1"/>
    </xf>
    <xf numFmtId="0" fontId="19" fillId="0" borderId="29">
      <alignment horizontal="left" wrapText="1"/>
    </xf>
    <xf numFmtId="49" fontId="19" fillId="0" borderId="18">
      <alignment horizontal="center" wrapText="1"/>
    </xf>
    <xf numFmtId="49" fontId="19" fillId="0" borderId="19">
      <alignment horizontal="center" wrapText="1"/>
    </xf>
    <xf numFmtId="4" fontId="19" fillId="0" borderId="30">
      <alignment horizontal="right"/>
    </xf>
    <xf numFmtId="4" fontId="19" fillId="0" borderId="31">
      <alignment horizontal="right"/>
    </xf>
    <xf numFmtId="0" fontId="19" fillId="0" borderId="32">
      <alignment horizontal="left" wrapText="1"/>
    </xf>
    <xf numFmtId="0" fontId="20" fillId="0" borderId="8"/>
    <xf numFmtId="0" fontId="19" fillId="0" borderId="22">
      <alignment horizontal="left" wrapText="1" indent="1"/>
    </xf>
    <xf numFmtId="49" fontId="19" fillId="0" borderId="27">
      <alignment horizontal="center" wrapText="1"/>
    </xf>
    <xf numFmtId="49" fontId="19" fillId="0" borderId="16">
      <alignment horizontal="center"/>
    </xf>
    <xf numFmtId="49" fontId="19" fillId="0" borderId="20">
      <alignment horizontal="center"/>
    </xf>
    <xf numFmtId="0" fontId="19" fillId="0" borderId="26">
      <alignment horizontal="left" wrapText="1" indent="1"/>
    </xf>
    <xf numFmtId="0" fontId="19" fillId="0" borderId="31">
      <alignment horizontal="left" wrapText="1" indent="2"/>
    </xf>
    <xf numFmtId="49" fontId="19" fillId="0" borderId="33">
      <alignment horizontal="center"/>
    </xf>
    <xf numFmtId="49" fontId="19" fillId="0" borderId="30">
      <alignment horizontal="center"/>
    </xf>
    <xf numFmtId="0" fontId="19" fillId="0" borderId="11">
      <alignment horizontal="left" wrapText="1" indent="2"/>
    </xf>
    <xf numFmtId="0" fontId="19" fillId="0" borderId="12"/>
    <xf numFmtId="0" fontId="19" fillId="0" borderId="34"/>
    <xf numFmtId="0" fontId="22" fillId="0" borderId="35">
      <alignment horizontal="left" wrapText="1"/>
    </xf>
    <xf numFmtId="0" fontId="19" fillId="0" borderId="36">
      <alignment horizontal="center" wrapText="1"/>
    </xf>
    <xf numFmtId="49" fontId="19" fillId="0" borderId="37">
      <alignment horizontal="center" wrapText="1"/>
    </xf>
    <xf numFmtId="4" fontId="19" fillId="0" borderId="19">
      <alignment horizontal="right"/>
    </xf>
    <xf numFmtId="4" fontId="19" fillId="0" borderId="38">
      <alignment horizontal="right"/>
    </xf>
    <xf numFmtId="0" fontId="22" fillId="0" borderId="9">
      <alignment horizontal="left" wrapText="1"/>
    </xf>
    <xf numFmtId="0" fontId="20" fillId="0" borderId="15"/>
    <xf numFmtId="0" fontId="20" fillId="0" borderId="13"/>
    <xf numFmtId="0" fontId="19" fillId="2" borderId="1"/>
    <xf numFmtId="0" fontId="19" fillId="0" borderId="1">
      <alignment horizontal="center" wrapText="1"/>
    </xf>
    <xf numFmtId="0" fontId="22" fillId="0" borderId="1">
      <alignment horizontal="center"/>
    </xf>
    <xf numFmtId="0" fontId="22" fillId="0" borderId="2"/>
    <xf numFmtId="49" fontId="19" fillId="0" borderId="2">
      <alignment horizontal="left"/>
    </xf>
    <xf numFmtId="49" fontId="19" fillId="0" borderId="19">
      <alignment horizontal="center"/>
    </xf>
    <xf numFmtId="4" fontId="19" fillId="0" borderId="16">
      <alignment horizontal="right"/>
    </xf>
    <xf numFmtId="4" fontId="19" fillId="0" borderId="20">
      <alignment horizontal="right"/>
    </xf>
    <xf numFmtId="0" fontId="19" fillId="0" borderId="22">
      <alignment horizontal="left" wrapText="1"/>
    </xf>
    <xf numFmtId="49" fontId="19" fillId="0" borderId="23">
      <alignment horizontal="center" wrapText="1"/>
    </xf>
    <xf numFmtId="49" fontId="19" fillId="0" borderId="24">
      <alignment horizontal="center"/>
    </xf>
    <xf numFmtId="49" fontId="19" fillId="0" borderId="25">
      <alignment horizontal="center"/>
    </xf>
    <xf numFmtId="0" fontId="19" fillId="0" borderId="26">
      <alignment horizontal="left" wrapText="1"/>
    </xf>
    <xf numFmtId="0" fontId="20" fillId="0" borderId="24"/>
    <xf numFmtId="0" fontId="20" fillId="0" borderId="25"/>
    <xf numFmtId="0" fontId="19" fillId="0" borderId="29">
      <alignment horizontal="left" wrapText="1" indent="1"/>
    </xf>
    <xf numFmtId="49" fontId="19" fillId="0" borderId="33">
      <alignment horizontal="center" wrapText="1"/>
    </xf>
    <xf numFmtId="0" fontId="19" fillId="0" borderId="32">
      <alignment horizontal="left" wrapText="1" indent="1"/>
    </xf>
    <xf numFmtId="0" fontId="19" fillId="0" borderId="22">
      <alignment horizontal="left" wrapText="1" indent="2"/>
    </xf>
    <xf numFmtId="0" fontId="19" fillId="0" borderId="26">
      <alignment horizontal="left" wrapText="1" indent="2"/>
    </xf>
    <xf numFmtId="0" fontId="19" fillId="0" borderId="39">
      <alignment horizontal="left" wrapText="1" indent="2"/>
    </xf>
    <xf numFmtId="49" fontId="19" fillId="0" borderId="33">
      <alignment horizontal="center" shrinkToFit="1"/>
    </xf>
    <xf numFmtId="49" fontId="19" fillId="0" borderId="30">
      <alignment horizontal="center" shrinkToFit="1"/>
    </xf>
    <xf numFmtId="0" fontId="19" fillId="0" borderId="32">
      <alignment horizontal="left" wrapText="1" indent="2"/>
    </xf>
    <xf numFmtId="0" fontId="1" fillId="0" borderId="1"/>
    <xf numFmtId="49" fontId="7" fillId="0" borderId="1"/>
    <xf numFmtId="0" fontId="4" fillId="0" borderId="1"/>
    <xf numFmtId="0" fontId="7" fillId="0" borderId="2">
      <alignment horizontal="left"/>
    </xf>
    <xf numFmtId="49" fontId="7" fillId="0" borderId="2"/>
    <xf numFmtId="0" fontId="4" fillId="0" borderId="2"/>
    <xf numFmtId="0" fontId="4" fillId="0" borderId="5"/>
    <xf numFmtId="0" fontId="23" fillId="0" borderId="1">
      <alignment horizontal="left" wrapText="1"/>
    </xf>
    <xf numFmtId="49" fontId="23" fillId="0" borderId="1">
      <alignment horizontal="center" wrapText="1"/>
    </xf>
    <xf numFmtId="49" fontId="23" fillId="0" borderId="1">
      <alignment horizontal="center"/>
    </xf>
    <xf numFmtId="0" fontId="24" fillId="0" borderId="1"/>
    <xf numFmtId="49" fontId="23" fillId="0" borderId="16">
      <alignment horizontal="center" vertical="center" wrapText="1"/>
    </xf>
    <xf numFmtId="49" fontId="23" fillId="0" borderId="4">
      <alignment horizontal="center" vertical="center" wrapText="1"/>
    </xf>
    <xf numFmtId="0" fontId="23" fillId="0" borderId="29">
      <alignment horizontal="left" wrapText="1"/>
    </xf>
    <xf numFmtId="49" fontId="23" fillId="0" borderId="18">
      <alignment horizontal="center" wrapText="1"/>
    </xf>
    <xf numFmtId="49" fontId="23" fillId="0" borderId="19">
      <alignment horizontal="center" wrapText="1"/>
    </xf>
    <xf numFmtId="4" fontId="23" fillId="0" borderId="30">
      <alignment horizontal="right"/>
    </xf>
    <xf numFmtId="4" fontId="23" fillId="0" borderId="31">
      <alignment horizontal="right"/>
    </xf>
    <xf numFmtId="0" fontId="25" fillId="0" borderId="8"/>
    <xf numFmtId="0" fontId="24" fillId="0" borderId="1"/>
    <xf numFmtId="0" fontId="23" fillId="0" borderId="22">
      <alignment horizontal="left" wrapText="1" indent="1"/>
    </xf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/>
    </xf>
    <xf numFmtId="0" fontId="25" fillId="0" borderId="1"/>
    <xf numFmtId="0" fontId="25" fillId="0" borderId="15"/>
    <xf numFmtId="0" fontId="23" fillId="0" borderId="1"/>
    <xf numFmtId="0" fontId="23" fillId="2" borderId="1"/>
    <xf numFmtId="0" fontId="5" fillId="0" borderId="1"/>
    <xf numFmtId="49" fontId="7" fillId="0" borderId="4">
      <alignment horizontal="center" vertical="center" wrapText="1"/>
    </xf>
    <xf numFmtId="49" fontId="7" fillId="0" borderId="16">
      <alignment horizontal="center" vertical="center" wrapText="1"/>
    </xf>
    <xf numFmtId="0" fontId="5" fillId="0" borderId="1"/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7" fillId="2" borderId="1"/>
    <xf numFmtId="0" fontId="4" fillId="0" borderId="15"/>
    <xf numFmtId="0" fontId="4" fillId="0" borderId="8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4" fontId="7" fillId="0" borderId="30">
      <alignment horizontal="right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16">
      <alignment horizontal="center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2">
      <alignment horizontal="center" wrapText="1"/>
    </xf>
    <xf numFmtId="49" fontId="7" fillId="0" borderId="2">
      <alignment wrapText="1"/>
    </xf>
    <xf numFmtId="4" fontId="7" fillId="0" borderId="30">
      <alignment horizontal="right" shrinkToFit="1"/>
    </xf>
    <xf numFmtId="4" fontId="7" fillId="0" borderId="19">
      <alignment horizontal="right" shrinkToFit="1"/>
    </xf>
    <xf numFmtId="49" fontId="7" fillId="0" borderId="2">
      <alignment wrapText="1"/>
    </xf>
    <xf numFmtId="0" fontId="23" fillId="0" borderId="29">
      <alignment horizontal="left" wrapText="1"/>
    </xf>
    <xf numFmtId="49" fontId="23" fillId="0" borderId="19">
      <alignment horizontal="center" wrapText="1"/>
    </xf>
    <xf numFmtId="4" fontId="23" fillId="0" borderId="30">
      <alignment horizontal="right" shrinkToFit="1"/>
    </xf>
    <xf numFmtId="0" fontId="25" fillId="0" borderId="8"/>
    <xf numFmtId="49" fontId="23" fillId="0" borderId="27">
      <alignment horizontal="center" wrapText="1"/>
    </xf>
    <xf numFmtId="49" fontId="23" fillId="0" borderId="16">
      <alignment horizontal="center"/>
    </xf>
    <xf numFmtId="0" fontId="23" fillId="0" borderId="31">
      <alignment horizontal="left" wrapText="1" indent="2"/>
    </xf>
    <xf numFmtId="49" fontId="23" fillId="0" borderId="33">
      <alignment horizontal="center"/>
    </xf>
    <xf numFmtId="49" fontId="23" fillId="0" borderId="30">
      <alignment horizontal="center"/>
    </xf>
    <xf numFmtId="0" fontId="23" fillId="0" borderId="12"/>
    <xf numFmtId="0" fontId="23" fillId="0" borderId="34"/>
    <xf numFmtId="0" fontId="26" fillId="0" borderId="35">
      <alignment horizontal="left" wrapText="1"/>
    </xf>
    <xf numFmtId="0" fontId="23" fillId="0" borderId="36">
      <alignment horizontal="center" wrapText="1"/>
    </xf>
    <xf numFmtId="49" fontId="23" fillId="0" borderId="37">
      <alignment horizontal="center" wrapText="1"/>
    </xf>
    <xf numFmtId="4" fontId="23" fillId="0" borderId="19">
      <alignment horizontal="right" shrinkToFit="1"/>
    </xf>
    <xf numFmtId="0" fontId="25" fillId="0" borderId="15"/>
    <xf numFmtId="0" fontId="23" fillId="2" borderId="1"/>
    <xf numFmtId="0" fontId="14" fillId="0" borderId="1"/>
    <xf numFmtId="0" fontId="7" fillId="0" borderId="12"/>
    <xf numFmtId="0" fontId="7" fillId="0" borderId="34"/>
    <xf numFmtId="0" fontId="7" fillId="2" borderId="1"/>
    <xf numFmtId="0" fontId="7" fillId="0" borderId="15"/>
    <xf numFmtId="0" fontId="4" fillId="0" borderId="15"/>
    <xf numFmtId="0" fontId="4" fillId="0" borderId="8"/>
    <xf numFmtId="4" fontId="7" fillId="0" borderId="19">
      <alignment horizontal="right" shrinkToFit="1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1" fillId="0" borderId="35">
      <alignment horizontal="left" wrapText="1"/>
    </xf>
    <xf numFmtId="0" fontId="7" fillId="0" borderId="34"/>
    <xf numFmtId="0" fontId="7" fillId="0" borderId="12"/>
    <xf numFmtId="4" fontId="7" fillId="0" borderId="30">
      <alignment horizontal="right" shrinkToFit="1"/>
    </xf>
    <xf numFmtId="49" fontId="7" fillId="0" borderId="30">
      <alignment horizontal="center"/>
    </xf>
    <xf numFmtId="49" fontId="7" fillId="0" borderId="33">
      <alignment horizontal="center"/>
    </xf>
    <xf numFmtId="0" fontId="7" fillId="0" borderId="31">
      <alignment horizontal="left" wrapText="1" indent="2"/>
    </xf>
    <xf numFmtId="49" fontId="7" fillId="0" borderId="27">
      <alignment horizontal="center" wrapText="1"/>
    </xf>
    <xf numFmtId="49" fontId="7" fillId="0" borderId="19">
      <alignment horizontal="center" wrapText="1"/>
    </xf>
    <xf numFmtId="0" fontId="7" fillId="0" borderId="29">
      <alignment horizontal="left" wrapText="1"/>
    </xf>
    <xf numFmtId="49" fontId="7" fillId="0" borderId="1">
      <alignment horizontal="center"/>
    </xf>
    <xf numFmtId="49" fontId="7" fillId="0" borderId="1">
      <alignment horizontal="center" wrapText="1"/>
    </xf>
    <xf numFmtId="0" fontId="7" fillId="0" borderId="1">
      <alignment horizontal="left" wrapText="1"/>
    </xf>
    <xf numFmtId="0" fontId="4" fillId="0" borderId="15"/>
    <xf numFmtId="4" fontId="7" fillId="0" borderId="19">
      <alignment horizontal="right" shrinkToFit="1"/>
    </xf>
    <xf numFmtId="49" fontId="7" fillId="0" borderId="37">
      <alignment horizontal="center" wrapText="1"/>
    </xf>
    <xf numFmtId="4" fontId="7" fillId="0" borderId="16">
      <alignment horizontal="right" shrinkToFit="1"/>
    </xf>
    <xf numFmtId="4" fontId="7" fillId="0" borderId="30">
      <alignment horizontal="right" shrinkToFit="1"/>
    </xf>
    <xf numFmtId="49" fontId="7" fillId="0" borderId="19">
      <alignment horizontal="center" wrapText="1"/>
    </xf>
    <xf numFmtId="49" fontId="7" fillId="0" borderId="4">
      <alignment horizontal="center" vertical="center" wrapText="1"/>
    </xf>
    <xf numFmtId="0" fontId="4" fillId="0" borderId="5"/>
    <xf numFmtId="0" fontId="4" fillId="0" borderId="15"/>
    <xf numFmtId="4" fontId="7" fillId="0" borderId="19">
      <alignment horizontal="right"/>
    </xf>
    <xf numFmtId="49" fontId="7" fillId="0" borderId="37">
      <alignment horizontal="center" wrapText="1"/>
    </xf>
    <xf numFmtId="0" fontId="7" fillId="0" borderId="36">
      <alignment horizontal="center" wrapText="1"/>
    </xf>
    <xf numFmtId="0" fontId="7" fillId="0" borderId="34"/>
    <xf numFmtId="4" fontId="7" fillId="0" borderId="16">
      <alignment horizontal="right"/>
    </xf>
    <xf numFmtId="49" fontId="7" fillId="0" borderId="27">
      <alignment horizontal="center" wrapText="1"/>
    </xf>
    <xf numFmtId="4" fontId="7" fillId="0" borderId="30">
      <alignment horizontal="right"/>
    </xf>
    <xf numFmtId="49" fontId="7" fillId="0" borderId="19">
      <alignment horizontal="center" wrapText="1"/>
    </xf>
  </cellStyleXfs>
  <cellXfs count="14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0" fontId="7" fillId="0" borderId="1" xfId="19" applyNumberFormat="1" applyProtection="1"/>
    <xf numFmtId="49" fontId="7" fillId="0" borderId="1" xfId="23" applyNumberFormat="1" applyProtection="1"/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10" fillId="0" borderId="1" xfId="34" applyNumberFormat="1" applyProtection="1"/>
    <xf numFmtId="0" fontId="7" fillId="0" borderId="1" xfId="57" applyNumberFormat="1" applyProtection="1">
      <alignment horizontal="left" wrapText="1"/>
    </xf>
    <xf numFmtId="49" fontId="7" fillId="0" borderId="1" xfId="58" applyNumberFormat="1" applyProtection="1">
      <alignment horizontal="center" wrapText="1"/>
    </xf>
    <xf numFmtId="49" fontId="7" fillId="0" borderId="1" xfId="59" applyNumberFormat="1" applyProtection="1">
      <alignment horizontal="center"/>
    </xf>
    <xf numFmtId="0" fontId="7" fillId="0" borderId="2" xfId="62" applyNumberFormat="1" applyProtection="1"/>
    <xf numFmtId="0" fontId="7" fillId="0" borderId="1" xfId="85" applyNumberFormat="1" applyProtection="1">
      <alignment horizontal="center" wrapText="1"/>
    </xf>
    <xf numFmtId="0" fontId="1" fillId="0" borderId="2" xfId="87" applyNumberFormat="1" applyProtection="1"/>
    <xf numFmtId="49" fontId="7" fillId="0" borderId="2" xfId="88" applyNumberFormat="1" applyProtection="1">
      <alignment horizontal="left"/>
    </xf>
    <xf numFmtId="0" fontId="7" fillId="0" borderId="1" xfId="20" applyNumberFormat="1" applyProtection="1">
      <alignment horizontal="center"/>
    </xf>
    <xf numFmtId="49" fontId="7" fillId="0" borderId="1" xfId="61" applyNumberFormat="1" applyBorder="1" applyProtection="1"/>
    <xf numFmtId="0" fontId="4" fillId="0" borderId="1" xfId="63" applyNumberFormat="1" applyBorder="1" applyProtection="1"/>
    <xf numFmtId="49" fontId="9" fillId="0" borderId="1" xfId="14" applyNumberFormat="1" applyBorder="1" applyProtection="1">
      <alignment horizontal="right"/>
    </xf>
    <xf numFmtId="0" fontId="7" fillId="0" borderId="1" xfId="21" applyNumberFormat="1" applyBorder="1" applyProtection="1">
      <alignment horizontal="right"/>
    </xf>
    <xf numFmtId="49" fontId="4" fillId="0" borderId="47" xfId="15" applyBorder="1" applyProtection="1">
      <alignment horizontal="center"/>
      <protection locked="0"/>
    </xf>
    <xf numFmtId="49" fontId="4" fillId="0" borderId="1" xfId="15" applyNumberFormat="1" applyBorder="1" applyProtection="1">
      <alignment horizontal="center"/>
    </xf>
    <xf numFmtId="164" fontId="7" fillId="0" borderId="1" xfId="22" applyNumberFormat="1" applyBorder="1" applyProtection="1">
      <alignment horizontal="center"/>
    </xf>
    <xf numFmtId="0" fontId="7" fillId="0" borderId="47" xfId="25" applyBorder="1" applyProtection="1">
      <alignment horizontal="center"/>
      <protection locked="0"/>
    </xf>
    <xf numFmtId="0" fontId="7" fillId="0" borderId="1" xfId="25" applyNumberFormat="1" applyBorder="1" applyProtection="1">
      <alignment horizontal="center"/>
    </xf>
    <xf numFmtId="49" fontId="7" fillId="0" borderId="47" xfId="27" applyBorder="1" applyProtection="1">
      <alignment horizontal="center"/>
      <protection locked="0"/>
    </xf>
    <xf numFmtId="49" fontId="7" fillId="0" borderId="1" xfId="27" applyNumberFormat="1" applyBorder="1" applyProtection="1">
      <alignment horizontal="center"/>
    </xf>
    <xf numFmtId="49" fontId="7" fillId="0" borderId="47" xfId="29" applyBorder="1" applyProtection="1">
      <alignment horizontal="center"/>
      <protection locked="0"/>
    </xf>
    <xf numFmtId="49" fontId="7" fillId="0" borderId="1" xfId="29" applyNumberFormat="1" applyBorder="1" applyProtection="1">
      <alignment horizontal="center"/>
    </xf>
    <xf numFmtId="0" fontId="7" fillId="0" borderId="47" xfId="32" applyBorder="1" applyProtection="1">
      <alignment horizontal="center"/>
      <protection locked="0"/>
    </xf>
    <xf numFmtId="0" fontId="7" fillId="0" borderId="1" xfId="32" applyNumberFormat="1" applyBorder="1" applyProtection="1">
      <alignment horizontal="center"/>
    </xf>
    <xf numFmtId="49" fontId="7" fillId="0" borderId="47" xfId="33" applyBorder="1" applyProtection="1">
      <alignment horizontal="center"/>
      <protection locked="0"/>
    </xf>
    <xf numFmtId="49" fontId="7" fillId="0" borderId="1" xfId="33" applyNumberFormat="1" applyBorder="1" applyProtection="1">
      <alignment horizontal="center"/>
    </xf>
    <xf numFmtId="0" fontId="16" fillId="0" borderId="1" xfId="7" applyNumberFormat="1" applyFont="1" applyProtection="1"/>
    <xf numFmtId="0" fontId="17" fillId="0" borderId="0" xfId="0" applyFont="1" applyProtection="1">
      <protection locked="0"/>
    </xf>
    <xf numFmtId="49" fontId="7" fillId="0" borderId="47" xfId="46" applyNumberFormat="1" applyBorder="1" applyProtection="1">
      <alignment horizontal="center"/>
    </xf>
    <xf numFmtId="4" fontId="7" fillId="0" borderId="47" xfId="66" applyNumberFormat="1" applyBorder="1" applyProtection="1">
      <alignment horizontal="right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164" fontId="7" fillId="4" borderId="47" xfId="22" applyFill="1" applyBorder="1" applyProtection="1">
      <alignment horizontal="center"/>
      <protection locked="0"/>
    </xf>
    <xf numFmtId="4" fontId="7" fillId="0" borderId="47" xfId="41" applyNumberFormat="1" applyBorder="1" applyProtection="1">
      <alignment horizontal="right"/>
    </xf>
    <xf numFmtId="4" fontId="15" fillId="0" borderId="47" xfId="16" applyNumberFormat="1" applyFont="1" applyBorder="1" applyAlignment="1" applyProtection="1">
      <alignment horizontal="right"/>
    </xf>
    <xf numFmtId="4" fontId="7" fillId="0" borderId="47" xfId="16" applyNumberFormat="1" applyFont="1" applyBorder="1" applyAlignment="1" applyProtection="1">
      <alignment horizontal="right"/>
    </xf>
    <xf numFmtId="0" fontId="7" fillId="0" borderId="47" xfId="38" applyNumberFormat="1" applyBorder="1" applyProtection="1">
      <alignment horizontal="left" wrapText="1"/>
    </xf>
    <xf numFmtId="49" fontId="7" fillId="0" borderId="47" xfId="23" applyNumberFormat="1" applyBorder="1" applyAlignment="1" applyProtection="1">
      <alignment horizontal="center"/>
    </xf>
    <xf numFmtId="49" fontId="7" fillId="0" borderId="47" xfId="45" applyNumberFormat="1" applyBorder="1" applyProtection="1">
      <alignment horizontal="center" wrapText="1"/>
    </xf>
    <xf numFmtId="49" fontId="7" fillId="0" borderId="47" xfId="40" applyNumberFormat="1" applyBorder="1" applyProtection="1">
      <alignment horizontal="center"/>
    </xf>
    <xf numFmtId="0" fontId="7" fillId="0" borderId="47" xfId="49" applyNumberFormat="1" applyBorder="1" applyProtection="1">
      <alignment horizontal="left" wrapText="1" indent="2"/>
    </xf>
    <xf numFmtId="49" fontId="7" fillId="0" borderId="47" xfId="50" applyNumberFormat="1" applyBorder="1" applyProtection="1">
      <alignment horizontal="center"/>
    </xf>
    <xf numFmtId="49" fontId="7" fillId="0" borderId="47" xfId="39" applyNumberFormat="1" applyBorder="1" applyProtection="1">
      <alignment horizontal="center" wrapText="1"/>
    </xf>
    <xf numFmtId="0" fontId="7" fillId="0" borderId="47" xfId="44" applyNumberFormat="1" applyBorder="1" applyProtection="1">
      <alignment horizontal="left" wrapText="1" indent="1"/>
    </xf>
    <xf numFmtId="4" fontId="5" fillId="0" borderId="1" xfId="7" applyNumberFormat="1" applyProtection="1"/>
    <xf numFmtId="0" fontId="14" fillId="0" borderId="1" xfId="175" applyProtection="1">
      <protection locked="0"/>
    </xf>
    <xf numFmtId="4" fontId="7" fillId="0" borderId="50" xfId="16" applyNumberFormat="1" applyFont="1" applyBorder="1" applyAlignment="1" applyProtection="1">
      <alignment horizontal="right"/>
    </xf>
    <xf numFmtId="4" fontId="7" fillId="0" borderId="47" xfId="37" applyNumberFormat="1" applyBorder="1" applyAlignment="1" applyProtection="1">
      <alignment horizontal="right"/>
    </xf>
    <xf numFmtId="0" fontId="7" fillId="0" borderId="47" xfId="94" applyNumberFormat="1" applyBorder="1" applyAlignment="1" applyProtection="1"/>
    <xf numFmtId="49" fontId="7" fillId="0" borderId="47" xfId="96" applyNumberFormat="1" applyBorder="1" applyAlignment="1" applyProtection="1">
      <alignment horizontal="center"/>
    </xf>
    <xf numFmtId="4" fontId="7" fillId="0" borderId="47" xfId="59" applyNumberFormat="1" applyBorder="1" applyAlignment="1" applyProtection="1">
      <alignment horizontal="right"/>
    </xf>
    <xf numFmtId="49" fontId="7" fillId="0" borderId="47" xfId="89" applyNumberFormat="1" applyBorder="1" applyAlignment="1" applyProtection="1">
      <alignment horizontal="center"/>
    </xf>
    <xf numFmtId="4" fontId="7" fillId="0" borderId="1" xfId="16" applyNumberFormat="1" applyFont="1" applyBorder="1" applyAlignment="1" applyProtection="1">
      <alignment horizontal="right"/>
    </xf>
    <xf numFmtId="49" fontId="7" fillId="0" borderId="49" xfId="36" applyNumberFormat="1" applyBorder="1" applyProtection="1">
      <alignment horizontal="center" vertical="center" wrapText="1"/>
    </xf>
    <xf numFmtId="49" fontId="15" fillId="0" borderId="49" xfId="37" applyNumberFormat="1" applyFont="1" applyBorder="1" applyProtection="1">
      <alignment horizontal="center" vertical="center" wrapText="1"/>
    </xf>
    <xf numFmtId="49" fontId="7" fillId="0" borderId="47" xfId="39" applyNumberFormat="1" applyFont="1" applyBorder="1" applyProtection="1">
      <alignment horizontal="center" wrapText="1"/>
    </xf>
    <xf numFmtId="49" fontId="7" fillId="0" borderId="47" xfId="45" applyNumberFormat="1" applyFont="1" applyBorder="1" applyProtection="1">
      <alignment horizontal="center" wrapText="1"/>
    </xf>
    <xf numFmtId="49" fontId="7" fillId="0" borderId="47" xfId="87" applyNumberFormat="1" applyFont="1" applyBorder="1" applyAlignment="1" applyProtection="1">
      <alignment horizontal="center" wrapText="1"/>
    </xf>
    <xf numFmtId="49" fontId="7" fillId="0" borderId="47" xfId="89" applyNumberFormat="1" applyFont="1" applyBorder="1" applyAlignment="1" applyProtection="1">
      <alignment horizontal="center"/>
    </xf>
    <xf numFmtId="0" fontId="7" fillId="0" borderId="47" xfId="57" applyNumberFormat="1" applyFont="1" applyBorder="1" applyProtection="1">
      <alignment horizontal="left" wrapText="1"/>
    </xf>
    <xf numFmtId="0" fontId="7" fillId="0" borderId="47" xfId="82" applyNumberFormat="1" applyFont="1" applyBorder="1" applyProtection="1">
      <alignment horizontal="left" wrapText="1"/>
    </xf>
    <xf numFmtId="0" fontId="7" fillId="0" borderId="47" xfId="68" applyNumberFormat="1" applyFont="1" applyBorder="1" applyAlignment="1" applyProtection="1">
      <alignment horizontal="left" wrapText="1" indent="1"/>
    </xf>
    <xf numFmtId="0" fontId="7" fillId="0" borderId="47" xfId="74" applyNumberFormat="1" applyFont="1" applyBorder="1" applyProtection="1">
      <alignment horizontal="left" wrapText="1" indent="2"/>
    </xf>
    <xf numFmtId="0" fontId="7" fillId="0" borderId="47" xfId="49" applyNumberFormat="1" applyFont="1" applyBorder="1" applyProtection="1">
      <alignment horizontal="left" wrapText="1" indent="2"/>
    </xf>
    <xf numFmtId="0" fontId="0" fillId="0" borderId="47" xfId="0" applyBorder="1" applyAlignment="1" applyProtection="1">
      <alignment horizontal="right"/>
      <protection locked="0"/>
    </xf>
    <xf numFmtId="0" fontId="4" fillId="0" borderId="1" xfId="5"/>
    <xf numFmtId="0" fontId="7" fillId="2" borderId="1" xfId="324"/>
    <xf numFmtId="0" fontId="7" fillId="0" borderId="1" xfId="19"/>
    <xf numFmtId="0" fontId="7" fillId="0" borderId="1" xfId="325" applyBorder="1"/>
    <xf numFmtId="0" fontId="4" fillId="0" borderId="1" xfId="352" applyBorder="1"/>
    <xf numFmtId="4" fontId="7" fillId="0" borderId="47" xfId="327" applyNumberFormat="1" applyFont="1" applyBorder="1"/>
    <xf numFmtId="4" fontId="7" fillId="0" borderId="47" xfId="353" applyBorder="1">
      <alignment horizontal="right"/>
    </xf>
    <xf numFmtId="49" fontId="7" fillId="0" borderId="47" xfId="354" applyBorder="1">
      <alignment horizontal="center" wrapText="1"/>
    </xf>
    <xf numFmtId="0" fontId="7" fillId="0" borderId="47" xfId="355" applyBorder="1">
      <alignment horizontal="center" wrapText="1"/>
    </xf>
    <xf numFmtId="0" fontId="1" fillId="0" borderId="47" xfId="331" applyBorder="1">
      <alignment horizontal="left" wrapText="1"/>
    </xf>
    <xf numFmtId="4" fontId="7" fillId="0" borderId="1" xfId="327" applyNumberFormat="1" applyFont="1" applyBorder="1"/>
    <xf numFmtId="0" fontId="7" fillId="0" borderId="1" xfId="356" applyBorder="1"/>
    <xf numFmtId="0" fontId="7" fillId="0" borderId="1" xfId="333" applyBorder="1"/>
    <xf numFmtId="4" fontId="7" fillId="0" borderId="47" xfId="357" applyBorder="1">
      <alignment horizontal="right"/>
    </xf>
    <xf numFmtId="49" fontId="7" fillId="0" borderId="47" xfId="295" applyBorder="1">
      <alignment horizontal="center"/>
    </xf>
    <xf numFmtId="49" fontId="7" fillId="0" borderId="47" xfId="50" applyBorder="1">
      <alignment horizontal="center"/>
    </xf>
    <xf numFmtId="0" fontId="7" fillId="0" borderId="47" xfId="49" applyBorder="1">
      <alignment horizontal="left" wrapText="1" indent="2"/>
    </xf>
    <xf numFmtId="49" fontId="7" fillId="0" borderId="47" xfId="358" applyBorder="1">
      <alignment horizontal="center" wrapText="1"/>
    </xf>
    <xf numFmtId="0" fontId="7" fillId="0" borderId="47" xfId="44" applyBorder="1">
      <alignment horizontal="left" wrapText="1" indent="1"/>
    </xf>
    <xf numFmtId="4" fontId="7" fillId="0" borderId="47" xfId="359" applyBorder="1">
      <alignment horizontal="right"/>
    </xf>
    <xf numFmtId="49" fontId="7" fillId="0" borderId="47" xfId="360" applyBorder="1">
      <alignment horizontal="center" wrapText="1"/>
    </xf>
    <xf numFmtId="49" fontId="7" fillId="0" borderId="47" xfId="39" applyBorder="1">
      <alignment horizontal="center" wrapText="1"/>
    </xf>
    <xf numFmtId="0" fontId="7" fillId="0" borderId="47" xfId="340" applyBorder="1">
      <alignment horizontal="left" wrapText="1"/>
    </xf>
    <xf numFmtId="0" fontId="4" fillId="0" borderId="47" xfId="351" applyBorder="1"/>
    <xf numFmtId="49" fontId="7" fillId="0" borderId="47" xfId="350" applyBorder="1">
      <alignment horizontal="center" vertical="center" wrapText="1"/>
    </xf>
    <xf numFmtId="0" fontId="4" fillId="0" borderId="1" xfId="249" applyBorder="1"/>
    <xf numFmtId="0" fontId="4" fillId="0" borderId="1" xfId="245"/>
    <xf numFmtId="0" fontId="7" fillId="0" borderId="1" xfId="248" applyFont="1" applyBorder="1" applyAlignment="1">
      <alignment vertical="center"/>
    </xf>
    <xf numFmtId="0" fontId="4" fillId="0" borderId="1" xfId="248" applyBorder="1" applyAlignment="1">
      <alignment vertical="center"/>
    </xf>
    <xf numFmtId="49" fontId="7" fillId="0" borderId="1" xfId="247" applyBorder="1" applyAlignment="1">
      <alignment vertical="center"/>
    </xf>
    <xf numFmtId="0" fontId="7" fillId="0" borderId="1" xfId="246" applyBorder="1">
      <alignment horizontal="left"/>
    </xf>
    <xf numFmtId="0" fontId="4" fillId="0" borderId="1" xfId="245" applyAlignment="1">
      <alignment vertical="center"/>
    </xf>
    <xf numFmtId="49" fontId="7" fillId="0" borderId="1" xfId="244" applyAlignment="1">
      <alignment vertical="center"/>
    </xf>
    <xf numFmtId="0" fontId="1" fillId="0" borderId="1" xfId="243"/>
    <xf numFmtId="49" fontId="7" fillId="0" borderId="1" xfId="341">
      <alignment horizontal="center"/>
    </xf>
    <xf numFmtId="49" fontId="7" fillId="0" borderId="1" xfId="342">
      <alignment horizontal="center" wrapText="1"/>
    </xf>
    <xf numFmtId="0" fontId="7" fillId="0" borderId="1" xfId="343">
      <alignment horizontal="left" wrapText="1"/>
    </xf>
    <xf numFmtId="49" fontId="7" fillId="0" borderId="47" xfId="279" applyBorder="1">
      <alignment horizontal="center" vertical="center" wrapText="1"/>
    </xf>
    <xf numFmtId="0" fontId="15" fillId="0" borderId="1" xfId="5" applyNumberFormat="1" applyFont="1" applyAlignment="1" applyProtection="1">
      <alignment horizontal="center"/>
    </xf>
    <xf numFmtId="49" fontId="15" fillId="0" borderId="47" xfId="36" applyFont="1" applyBorder="1" applyAlignment="1" applyProtection="1">
      <alignment horizontal="center" vertical="center" wrapText="1"/>
      <protection locked="0"/>
    </xf>
    <xf numFmtId="49" fontId="7" fillId="0" borderId="47" xfId="36" applyBorder="1" applyAlignment="1" applyProtection="1">
      <alignment horizontal="center" vertical="center" wrapText="1"/>
      <protection locked="0"/>
    </xf>
    <xf numFmtId="49" fontId="15" fillId="0" borderId="47" xfId="36" applyNumberFormat="1" applyFont="1" applyBorder="1" applyAlignment="1" applyProtection="1">
      <alignment horizontal="center" vertical="center" wrapText="1"/>
    </xf>
    <xf numFmtId="49" fontId="7" fillId="0" borderId="47" xfId="36" applyNumberFormat="1" applyBorder="1" applyAlignment="1" applyProtection="1">
      <alignment horizontal="center" vertical="center" wrapText="1"/>
    </xf>
    <xf numFmtId="0" fontId="18" fillId="0" borderId="1" xfId="2" applyNumberFormat="1" applyFont="1" applyAlignment="1" applyProtection="1">
      <alignment horizontal="center" wrapText="1"/>
    </xf>
    <xf numFmtId="0" fontId="2" fillId="0" borderId="1" xfId="2" applyNumberFormat="1" applyAlignment="1" applyProtection="1">
      <alignment horizontal="center" wrapText="1"/>
    </xf>
    <xf numFmtId="49" fontId="7" fillId="0" borderId="47" xfId="36" applyNumberFormat="1" applyBorder="1" applyProtection="1">
      <alignment horizontal="center" vertical="center" wrapText="1"/>
    </xf>
    <xf numFmtId="49" fontId="7" fillId="0" borderId="47" xfId="36" applyBorder="1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 applyProtection="1">
      <alignment wrapText="1"/>
      <protection locked="0"/>
    </xf>
    <xf numFmtId="0" fontId="7" fillId="0" borderId="12" xfId="28" applyNumberFormat="1" applyProtection="1">
      <alignment wrapText="1"/>
    </xf>
    <xf numFmtId="0" fontId="7" fillId="0" borderId="12" xfId="28" applyProtection="1">
      <alignment wrapText="1"/>
      <protection locked="0"/>
    </xf>
    <xf numFmtId="49" fontId="7" fillId="0" borderId="47" xfId="279" applyBorder="1">
      <alignment horizontal="center" vertical="center" wrapText="1"/>
    </xf>
    <xf numFmtId="0" fontId="7" fillId="0" borderId="1" xfId="245" applyFont="1" applyAlignment="1">
      <alignment horizontal="center"/>
    </xf>
    <xf numFmtId="49" fontId="7" fillId="0" borderId="47" xfId="279" applyBorder="1" applyProtection="1">
      <alignment horizontal="center" vertical="center" wrapText="1"/>
      <protection locked="0"/>
    </xf>
    <xf numFmtId="0" fontId="14" fillId="0" borderId="47" xfId="175" applyBorder="1" applyAlignment="1">
      <alignment horizontal="center" vertical="center" wrapText="1"/>
    </xf>
    <xf numFmtId="0" fontId="17" fillId="0" borderId="47" xfId="175" applyFont="1" applyBorder="1" applyAlignment="1">
      <alignment vertical="center"/>
    </xf>
    <xf numFmtId="49" fontId="7" fillId="0" borderId="49" xfId="36" applyBorder="1" applyAlignment="1" applyProtection="1">
      <alignment horizontal="center" vertical="center" wrapText="1"/>
      <protection locked="0"/>
    </xf>
    <xf numFmtId="0" fontId="15" fillId="0" borderId="1" xfId="20" applyNumberFormat="1" applyFont="1" applyAlignment="1" applyProtection="1">
      <alignment horizontal="center"/>
    </xf>
    <xf numFmtId="0" fontId="7" fillId="0" borderId="1" xfId="20" applyNumberFormat="1" applyAlignment="1" applyProtection="1">
      <alignment horizontal="center"/>
    </xf>
    <xf numFmtId="0" fontId="1" fillId="0" borderId="1" xfId="86" applyNumberFormat="1" applyProtection="1">
      <alignment horizontal="center"/>
    </xf>
    <xf numFmtId="0" fontId="1" fillId="0" borderId="1" xfId="86" applyProtection="1">
      <alignment horizontal="center"/>
      <protection locked="0"/>
    </xf>
    <xf numFmtId="49" fontId="7" fillId="0" borderId="16" xfId="36" applyNumberFormat="1" applyProtection="1">
      <alignment horizontal="center" vertical="center" wrapText="1"/>
    </xf>
    <xf numFmtId="49" fontId="7" fillId="0" borderId="24" xfId="36" applyBorder="1" applyProtection="1">
      <alignment horizontal="center" vertical="center" wrapText="1"/>
      <protection locked="0"/>
    </xf>
    <xf numFmtId="49" fontId="7" fillId="0" borderId="48" xfId="36" applyNumberFormat="1" applyBorder="1" applyProtection="1">
      <alignment horizontal="center" vertical="center" wrapText="1"/>
    </xf>
    <xf numFmtId="49" fontId="7" fillId="0" borderId="51" xfId="36" applyBorder="1" applyProtection="1">
      <alignment horizontal="center" vertical="center" wrapText="1"/>
      <protection locked="0"/>
    </xf>
  </cellXfs>
  <cellStyles count="361">
    <cellStyle name="br" xfId="170" xr:uid="{00000000-0005-0000-0000-000000000000}"/>
    <cellStyle name="col" xfId="169" xr:uid="{00000000-0005-0000-0000-000001000000}"/>
    <cellStyle name="st170" xfId="299" xr:uid="{00000000-0005-0000-0000-000002000000}"/>
    <cellStyle name="st171" xfId="300" xr:uid="{00000000-0005-0000-0000-000003000000}"/>
    <cellStyle name="st172" xfId="303" xr:uid="{00000000-0005-0000-0000-000004000000}"/>
    <cellStyle name="style0" xfId="171" xr:uid="{00000000-0005-0000-0000-000005000000}"/>
    <cellStyle name="td" xfId="172" xr:uid="{00000000-0005-0000-0000-000006000000}"/>
    <cellStyle name="tr" xfId="168" xr:uid="{00000000-0005-0000-0000-000007000000}"/>
    <cellStyle name="xl100" xfId="81" xr:uid="{00000000-0005-0000-0000-000008000000}"/>
    <cellStyle name="xl100 2" xfId="215" xr:uid="{00000000-0005-0000-0000-000009000000}"/>
    <cellStyle name="xl101" xfId="68" xr:uid="{00000000-0005-0000-0000-00000A000000}"/>
    <cellStyle name="xl101 2" xfId="198" xr:uid="{00000000-0005-0000-0000-00000B000000}"/>
    <cellStyle name="xl102" xfId="82" xr:uid="{00000000-0005-0000-0000-00000C000000}"/>
    <cellStyle name="xl102 2" xfId="216" xr:uid="{00000000-0005-0000-0000-00000D000000}"/>
    <cellStyle name="xl103" xfId="74" xr:uid="{00000000-0005-0000-0000-00000E000000}"/>
    <cellStyle name="xl103 2" xfId="208" xr:uid="{00000000-0005-0000-0000-00000F000000}"/>
    <cellStyle name="xl104" xfId="84" xr:uid="{00000000-0005-0000-0000-000010000000}"/>
    <cellStyle name="xl104 2" xfId="218" xr:uid="{00000000-0005-0000-0000-000011000000}"/>
    <cellStyle name="xl105" xfId="62" xr:uid="{00000000-0005-0000-0000-000012000000}"/>
    <cellStyle name="xl105 2" xfId="188" xr:uid="{00000000-0005-0000-0000-000013000000}"/>
    <cellStyle name="xl106" xfId="63" xr:uid="{00000000-0005-0000-0000-000014000000}"/>
    <cellStyle name="xl106 2" xfId="189" xr:uid="{00000000-0005-0000-0000-000015000000}"/>
    <cellStyle name="xl106 2 2" xfId="248" xr:uid="{00000000-0005-0000-0000-000016000000}"/>
    <cellStyle name="xl107" xfId="87" xr:uid="{00000000-0005-0000-0000-000017000000}"/>
    <cellStyle name="xl107 2" xfId="222" xr:uid="{00000000-0005-0000-0000-000018000000}"/>
    <cellStyle name="xl108" xfId="89" xr:uid="{00000000-0005-0000-0000-000019000000}"/>
    <cellStyle name="xl108 2" xfId="227" xr:uid="{00000000-0005-0000-0000-00001A000000}"/>
    <cellStyle name="xl109" xfId="93" xr:uid="{00000000-0005-0000-0000-00001B000000}"/>
    <cellStyle name="xl109 2" xfId="234" xr:uid="{00000000-0005-0000-0000-00001C000000}"/>
    <cellStyle name="xl110" xfId="96" xr:uid="{00000000-0005-0000-0000-00001D000000}"/>
    <cellStyle name="xl110 2" xfId="237" xr:uid="{00000000-0005-0000-0000-00001E000000}"/>
    <cellStyle name="xl111" xfId="98" xr:uid="{00000000-0005-0000-0000-00001F000000}"/>
    <cellStyle name="xl111 2" xfId="239" xr:uid="{00000000-0005-0000-0000-000020000000}"/>
    <cellStyle name="xl112" xfId="85" xr:uid="{00000000-0005-0000-0000-000021000000}"/>
    <cellStyle name="xl112 2" xfId="220" xr:uid="{00000000-0005-0000-0000-000022000000}"/>
    <cellStyle name="xl113" xfId="88" xr:uid="{00000000-0005-0000-0000-000023000000}"/>
    <cellStyle name="xl113 2" xfId="223" xr:uid="{00000000-0005-0000-0000-000024000000}"/>
    <cellStyle name="xl114" xfId="94" xr:uid="{00000000-0005-0000-0000-000025000000}"/>
    <cellStyle name="xl114 2" xfId="235" xr:uid="{00000000-0005-0000-0000-000026000000}"/>
    <cellStyle name="xl115" xfId="99" xr:uid="{00000000-0005-0000-0000-000027000000}"/>
    <cellStyle name="xl115 2" xfId="240" xr:uid="{00000000-0005-0000-0000-000028000000}"/>
    <cellStyle name="xl116" xfId="86" xr:uid="{00000000-0005-0000-0000-000029000000}"/>
    <cellStyle name="xl116 2" xfId="221" xr:uid="{00000000-0005-0000-0000-00002A000000}"/>
    <cellStyle name="xl117" xfId="100" xr:uid="{00000000-0005-0000-0000-00002B000000}"/>
    <cellStyle name="xl117 2" xfId="241" xr:uid="{00000000-0005-0000-0000-00002C000000}"/>
    <cellStyle name="xl118" xfId="90" xr:uid="{00000000-0005-0000-0000-00002D000000}"/>
    <cellStyle name="xl118 2" xfId="231" xr:uid="{00000000-0005-0000-0000-00002E000000}"/>
    <cellStyle name="xl119" xfId="95" xr:uid="{00000000-0005-0000-0000-00002F000000}"/>
    <cellStyle name="xl119 2" xfId="236" xr:uid="{00000000-0005-0000-0000-000030000000}"/>
    <cellStyle name="xl120" xfId="97" xr:uid="{00000000-0005-0000-0000-000031000000}"/>
    <cellStyle name="xl120 2" xfId="238" xr:uid="{00000000-0005-0000-0000-000032000000}"/>
    <cellStyle name="xl121" xfId="101" xr:uid="{00000000-0005-0000-0000-000033000000}"/>
    <cellStyle name="xl121 2" xfId="242" xr:uid="{00000000-0005-0000-0000-000034000000}"/>
    <cellStyle name="xl122" xfId="91" xr:uid="{00000000-0005-0000-0000-000035000000}"/>
    <cellStyle name="xl122 2" xfId="232" xr:uid="{00000000-0005-0000-0000-000036000000}"/>
    <cellStyle name="xl123" xfId="92" xr:uid="{00000000-0005-0000-0000-000037000000}"/>
    <cellStyle name="xl123 2" xfId="233" xr:uid="{00000000-0005-0000-0000-000038000000}"/>
    <cellStyle name="xl124" xfId="102" xr:uid="{00000000-0005-0000-0000-000039000000}"/>
    <cellStyle name="xl125" xfId="125" xr:uid="{00000000-0005-0000-0000-00003A000000}"/>
    <cellStyle name="xl126" xfId="129" xr:uid="{00000000-0005-0000-0000-00003B000000}"/>
    <cellStyle name="xl127" xfId="133" xr:uid="{00000000-0005-0000-0000-00003C000000}"/>
    <cellStyle name="xl128" xfId="139" xr:uid="{00000000-0005-0000-0000-00003D000000}"/>
    <cellStyle name="xl129" xfId="140" xr:uid="{00000000-0005-0000-0000-00003E000000}"/>
    <cellStyle name="xl130" xfId="141" xr:uid="{00000000-0005-0000-0000-00003F000000}"/>
    <cellStyle name="xl131" xfId="143" xr:uid="{00000000-0005-0000-0000-000040000000}"/>
    <cellStyle name="xl132" xfId="164" xr:uid="{00000000-0005-0000-0000-000041000000}"/>
    <cellStyle name="xl133" xfId="166" xr:uid="{00000000-0005-0000-0000-000042000000}"/>
    <cellStyle name="xl134" xfId="103" xr:uid="{00000000-0005-0000-0000-000043000000}"/>
    <cellStyle name="xl135" xfId="106" xr:uid="{00000000-0005-0000-0000-000044000000}"/>
    <cellStyle name="xl136" xfId="109" xr:uid="{00000000-0005-0000-0000-000045000000}"/>
    <cellStyle name="xl137" xfId="111" xr:uid="{00000000-0005-0000-0000-000046000000}"/>
    <cellStyle name="xl138" xfId="116" xr:uid="{00000000-0005-0000-0000-000047000000}"/>
    <cellStyle name="xl139" xfId="118" xr:uid="{00000000-0005-0000-0000-000048000000}"/>
    <cellStyle name="xl140" xfId="120" xr:uid="{00000000-0005-0000-0000-000049000000}"/>
    <cellStyle name="xl141" xfId="121" xr:uid="{00000000-0005-0000-0000-00004A000000}"/>
    <cellStyle name="xl142" xfId="126" xr:uid="{00000000-0005-0000-0000-00004B000000}"/>
    <cellStyle name="xl143" xfId="130" xr:uid="{00000000-0005-0000-0000-00004C000000}"/>
    <cellStyle name="xl144" xfId="134" xr:uid="{00000000-0005-0000-0000-00004D000000}"/>
    <cellStyle name="xl145" xfId="142" xr:uid="{00000000-0005-0000-0000-00004E000000}"/>
    <cellStyle name="xl146" xfId="145" xr:uid="{00000000-0005-0000-0000-00004F000000}"/>
    <cellStyle name="xl147" xfId="149" xr:uid="{00000000-0005-0000-0000-000050000000}"/>
    <cellStyle name="xl148" xfId="153" xr:uid="{00000000-0005-0000-0000-000051000000}"/>
    <cellStyle name="xl149" xfId="157" xr:uid="{00000000-0005-0000-0000-000052000000}"/>
    <cellStyle name="xl150" xfId="107" xr:uid="{00000000-0005-0000-0000-000053000000}"/>
    <cellStyle name="xl151" xfId="110" xr:uid="{00000000-0005-0000-0000-000054000000}"/>
    <cellStyle name="xl152" xfId="112" xr:uid="{00000000-0005-0000-0000-000055000000}"/>
    <cellStyle name="xl153" xfId="117" xr:uid="{00000000-0005-0000-0000-000056000000}"/>
    <cellStyle name="xl154" xfId="119" xr:uid="{00000000-0005-0000-0000-000057000000}"/>
    <cellStyle name="xl155" xfId="122" xr:uid="{00000000-0005-0000-0000-000058000000}"/>
    <cellStyle name="xl156" xfId="127" xr:uid="{00000000-0005-0000-0000-000059000000}"/>
    <cellStyle name="xl157" xfId="131" xr:uid="{00000000-0005-0000-0000-00005A000000}"/>
    <cellStyle name="xl158" xfId="135" xr:uid="{00000000-0005-0000-0000-00005B000000}"/>
    <cellStyle name="xl159" xfId="137" xr:uid="{00000000-0005-0000-0000-00005C000000}"/>
    <cellStyle name="xl160" xfId="144" xr:uid="{00000000-0005-0000-0000-00005D000000}"/>
    <cellStyle name="xl161" xfId="146" xr:uid="{00000000-0005-0000-0000-00005E000000}"/>
    <cellStyle name="xl162" xfId="147" xr:uid="{00000000-0005-0000-0000-00005F000000}"/>
    <cellStyle name="xl163" xfId="148" xr:uid="{00000000-0005-0000-0000-000060000000}"/>
    <cellStyle name="xl164" xfId="150" xr:uid="{00000000-0005-0000-0000-000061000000}"/>
    <cellStyle name="xl165" xfId="151" xr:uid="{00000000-0005-0000-0000-000062000000}"/>
    <cellStyle name="xl166" xfId="152" xr:uid="{00000000-0005-0000-0000-000063000000}"/>
    <cellStyle name="xl167" xfId="154" xr:uid="{00000000-0005-0000-0000-000064000000}"/>
    <cellStyle name="xl168" xfId="155" xr:uid="{00000000-0005-0000-0000-000065000000}"/>
    <cellStyle name="xl169" xfId="156" xr:uid="{00000000-0005-0000-0000-000066000000}"/>
    <cellStyle name="xl170" xfId="158" xr:uid="{00000000-0005-0000-0000-000067000000}"/>
    <cellStyle name="xl171" xfId="105" xr:uid="{00000000-0005-0000-0000-000068000000}"/>
    <cellStyle name="xl172" xfId="113" xr:uid="{00000000-0005-0000-0000-000069000000}"/>
    <cellStyle name="xl173" xfId="123" xr:uid="{00000000-0005-0000-0000-00006A000000}"/>
    <cellStyle name="xl174" xfId="128" xr:uid="{00000000-0005-0000-0000-00006B000000}"/>
    <cellStyle name="xl175" xfId="132" xr:uid="{00000000-0005-0000-0000-00006C000000}"/>
    <cellStyle name="xl176" xfId="136" xr:uid="{00000000-0005-0000-0000-00006D000000}"/>
    <cellStyle name="xl177" xfId="159" xr:uid="{00000000-0005-0000-0000-00006E000000}"/>
    <cellStyle name="xl178" xfId="162" xr:uid="{00000000-0005-0000-0000-00006F000000}"/>
    <cellStyle name="xl179" xfId="167" xr:uid="{00000000-0005-0000-0000-000070000000}"/>
    <cellStyle name="xl180" xfId="160" xr:uid="{00000000-0005-0000-0000-000071000000}"/>
    <cellStyle name="xl181" xfId="163" xr:uid="{00000000-0005-0000-0000-000072000000}"/>
    <cellStyle name="xl182" xfId="161" xr:uid="{00000000-0005-0000-0000-000073000000}"/>
    <cellStyle name="xl183" xfId="114" xr:uid="{00000000-0005-0000-0000-000074000000}"/>
    <cellStyle name="xl184" xfId="104" xr:uid="{00000000-0005-0000-0000-000075000000}"/>
    <cellStyle name="xl185" xfId="115" xr:uid="{00000000-0005-0000-0000-000076000000}"/>
    <cellStyle name="xl186" xfId="124" xr:uid="{00000000-0005-0000-0000-000077000000}"/>
    <cellStyle name="xl187" xfId="138" xr:uid="{00000000-0005-0000-0000-000078000000}"/>
    <cellStyle name="xl188" xfId="165" xr:uid="{00000000-0005-0000-0000-000079000000}"/>
    <cellStyle name="xl189" xfId="108" xr:uid="{00000000-0005-0000-0000-00007A000000}"/>
    <cellStyle name="xl21" xfId="173" xr:uid="{00000000-0005-0000-0000-00007B000000}"/>
    <cellStyle name="xl22" xfId="1" xr:uid="{00000000-0005-0000-0000-00007C000000}"/>
    <cellStyle name="xl22 2" xfId="181" xr:uid="{00000000-0005-0000-0000-00007D000000}"/>
    <cellStyle name="xl22 2 2" xfId="243" xr:uid="{00000000-0005-0000-0000-00007E000000}"/>
    <cellStyle name="xl23" xfId="8" xr:uid="{00000000-0005-0000-0000-00007F000000}"/>
    <cellStyle name="xl24" xfId="12" xr:uid="{00000000-0005-0000-0000-000080000000}"/>
    <cellStyle name="xl25" xfId="19" xr:uid="{00000000-0005-0000-0000-000081000000}"/>
    <cellStyle name="xl25 2" xfId="183" xr:uid="{00000000-0005-0000-0000-000082000000}"/>
    <cellStyle name="xl25 3" xfId="275" xr:uid="{00000000-0005-0000-0000-000083000000}"/>
    <cellStyle name="xl26" xfId="34" xr:uid="{00000000-0005-0000-0000-000084000000}"/>
    <cellStyle name="xl26 2" xfId="262" xr:uid="{00000000-0005-0000-0000-000085000000}"/>
    <cellStyle name="xl26 3" xfId="277" xr:uid="{00000000-0005-0000-0000-000086000000}"/>
    <cellStyle name="xl27" xfId="5" xr:uid="{00000000-0005-0000-0000-000087000000}"/>
    <cellStyle name="xl27 2" xfId="179" xr:uid="{00000000-0005-0000-0000-000088000000}"/>
    <cellStyle name="xl27 2 2" xfId="245" xr:uid="{00000000-0005-0000-0000-000089000000}"/>
    <cellStyle name="xl27 3" xfId="273" xr:uid="{00000000-0005-0000-0000-00008A000000}"/>
    <cellStyle name="xl28" xfId="36" xr:uid="{00000000-0005-0000-0000-00008B000000}"/>
    <cellStyle name="xl28 2" xfId="190" xr:uid="{00000000-0005-0000-0000-00008C000000}"/>
    <cellStyle name="xl28 3" xfId="254" xr:uid="{00000000-0005-0000-0000-00008D000000}"/>
    <cellStyle name="xl28 3 2" xfId="279" xr:uid="{00000000-0005-0000-0000-00008E000000}"/>
    <cellStyle name="xl29" xfId="38" xr:uid="{00000000-0005-0000-0000-00008F000000}"/>
    <cellStyle name="xl30" xfId="44" xr:uid="{00000000-0005-0000-0000-000090000000}"/>
    <cellStyle name="xl30 2" xfId="200" xr:uid="{00000000-0005-0000-0000-000091000000}"/>
    <cellStyle name="xl30 3" xfId="263" xr:uid="{00000000-0005-0000-0000-000092000000}"/>
    <cellStyle name="xl31" xfId="49" xr:uid="{00000000-0005-0000-0000-000093000000}"/>
    <cellStyle name="xl32" xfId="7" xr:uid="{00000000-0005-0000-0000-000094000000}"/>
    <cellStyle name="xl32 2" xfId="180" xr:uid="{00000000-0005-0000-0000-000095000000}"/>
    <cellStyle name="xl32 3" xfId="253" xr:uid="{00000000-0005-0000-0000-000096000000}"/>
    <cellStyle name="xl32 3 2" xfId="280" xr:uid="{00000000-0005-0000-0000-000097000000}"/>
    <cellStyle name="xl33" xfId="13" xr:uid="{00000000-0005-0000-0000-000098000000}"/>
    <cellStyle name="xl34" xfId="30" xr:uid="{00000000-0005-0000-0000-000099000000}"/>
    <cellStyle name="xl35" xfId="39" xr:uid="{00000000-0005-0000-0000-00009A000000}"/>
    <cellStyle name="xl35 2" xfId="194" xr:uid="{00000000-0005-0000-0000-00009B000000}"/>
    <cellStyle name="xl35 3" xfId="257" xr:uid="{00000000-0005-0000-0000-00009C000000}"/>
    <cellStyle name="xl36" xfId="45" xr:uid="{00000000-0005-0000-0000-00009D000000}"/>
    <cellStyle name="xl36 2" xfId="228" xr:uid="{00000000-0005-0000-0000-00009E000000}"/>
    <cellStyle name="xl37" xfId="50" xr:uid="{00000000-0005-0000-0000-00009F000000}"/>
    <cellStyle name="xl38" xfId="174" xr:uid="{00000000-0005-0000-0000-0000A0000000}"/>
    <cellStyle name="xl38 2" xfId="325" xr:uid="{00000000-0005-0000-0000-0000A1000000}"/>
    <cellStyle name="xl39" xfId="53" xr:uid="{00000000-0005-0000-0000-0000A2000000}"/>
    <cellStyle name="xl40" xfId="31" xr:uid="{00000000-0005-0000-0000-0000A3000000}"/>
    <cellStyle name="xl41" xfId="23" xr:uid="{00000000-0005-0000-0000-0000A4000000}"/>
    <cellStyle name="xl41 2" xfId="182" xr:uid="{00000000-0005-0000-0000-0000A5000000}"/>
    <cellStyle name="xl41 2 2" xfId="244" xr:uid="{00000000-0005-0000-0000-0000A6000000}"/>
    <cellStyle name="xl42" xfId="40" xr:uid="{00000000-0005-0000-0000-0000A7000000}"/>
    <cellStyle name="xl42 2" xfId="224" xr:uid="{00000000-0005-0000-0000-0000A8000000}"/>
    <cellStyle name="xl43" xfId="46" xr:uid="{00000000-0005-0000-0000-0000A9000000}"/>
    <cellStyle name="xl43 2" xfId="229" xr:uid="{00000000-0005-0000-0000-0000AA000000}"/>
    <cellStyle name="xl43 3" xfId="295" xr:uid="{00000000-0005-0000-0000-0000AB000000}"/>
    <cellStyle name="xl43 4" xfId="309" xr:uid="{00000000-0005-0000-0000-0000AC000000}"/>
    <cellStyle name="xl44" xfId="51" xr:uid="{00000000-0005-0000-0000-0000AD000000}"/>
    <cellStyle name="xl44 2" xfId="202" xr:uid="{00000000-0005-0000-0000-0000AE000000}"/>
    <cellStyle name="xl44 3" xfId="265" xr:uid="{00000000-0005-0000-0000-0000AF000000}"/>
    <cellStyle name="xl44 4" xfId="350" xr:uid="{00000000-0005-0000-0000-0000B0000000}"/>
    <cellStyle name="xl45" xfId="37" xr:uid="{00000000-0005-0000-0000-0000B1000000}"/>
    <cellStyle name="xl45 2" xfId="192" xr:uid="{00000000-0005-0000-0000-0000B2000000}"/>
    <cellStyle name="xl45 3" xfId="255" xr:uid="{00000000-0005-0000-0000-0000B3000000}"/>
    <cellStyle name="xl45 3 2" xfId="278" xr:uid="{00000000-0005-0000-0000-0000B4000000}"/>
    <cellStyle name="xl45 4" xfId="347" xr:uid="{00000000-0005-0000-0000-0000B5000000}"/>
    <cellStyle name="xl45 5" xfId="357" xr:uid="{00000000-0005-0000-0000-0000B6000000}"/>
    <cellStyle name="xl46" xfId="41" xr:uid="{00000000-0005-0000-0000-0000B7000000}"/>
    <cellStyle name="xl46 2" xfId="225" xr:uid="{00000000-0005-0000-0000-0000B8000000}"/>
    <cellStyle name="xl46 3" xfId="324" xr:uid="{00000000-0005-0000-0000-0000B9000000}"/>
    <cellStyle name="xl47" xfId="54" xr:uid="{00000000-0005-0000-0000-0000BA000000}"/>
    <cellStyle name="xl47 2" xfId="284" xr:uid="{00000000-0005-0000-0000-0000BB000000}"/>
    <cellStyle name="xl47 3" xfId="320" xr:uid="{00000000-0005-0000-0000-0000BC000000}"/>
    <cellStyle name="xl48" xfId="56" xr:uid="{00000000-0005-0000-0000-0000BD000000}"/>
    <cellStyle name="xl48 2" xfId="219" xr:uid="{00000000-0005-0000-0000-0000BE000000}"/>
    <cellStyle name="xl48 3" xfId="276" xr:uid="{00000000-0005-0000-0000-0000BF000000}"/>
    <cellStyle name="xl49" xfId="2" xr:uid="{00000000-0005-0000-0000-0000C0000000}"/>
    <cellStyle name="xl50" xfId="20" xr:uid="{00000000-0005-0000-0000-0000C1000000}"/>
    <cellStyle name="xl50 2" xfId="185" xr:uid="{00000000-0005-0000-0000-0000C2000000}"/>
    <cellStyle name="xl51" xfId="26" xr:uid="{00000000-0005-0000-0000-0000C3000000}"/>
    <cellStyle name="xl52" xfId="28" xr:uid="{00000000-0005-0000-0000-0000C4000000}"/>
    <cellStyle name="xl53" xfId="9" xr:uid="{00000000-0005-0000-0000-0000C5000000}"/>
    <cellStyle name="xl54" xfId="14" xr:uid="{00000000-0005-0000-0000-0000C6000000}"/>
    <cellStyle name="xl55" xfId="21" xr:uid="{00000000-0005-0000-0000-0000C7000000}"/>
    <cellStyle name="xl56" xfId="3" xr:uid="{00000000-0005-0000-0000-0000C8000000}"/>
    <cellStyle name="xl57" xfId="35" xr:uid="{00000000-0005-0000-0000-0000C9000000}"/>
    <cellStyle name="xl58" xfId="10" xr:uid="{00000000-0005-0000-0000-0000CA000000}"/>
    <cellStyle name="xl59" xfId="15" xr:uid="{00000000-0005-0000-0000-0000CB000000}"/>
    <cellStyle name="xl60" xfId="22" xr:uid="{00000000-0005-0000-0000-0000CC000000}"/>
    <cellStyle name="xl61" xfId="25" xr:uid="{00000000-0005-0000-0000-0000CD000000}"/>
    <cellStyle name="xl62" xfId="27" xr:uid="{00000000-0005-0000-0000-0000CE000000}"/>
    <cellStyle name="xl63" xfId="29" xr:uid="{00000000-0005-0000-0000-0000CF000000}"/>
    <cellStyle name="xl64" xfId="32" xr:uid="{00000000-0005-0000-0000-0000D0000000}"/>
    <cellStyle name="xl65" xfId="33" xr:uid="{00000000-0005-0000-0000-0000D1000000}"/>
    <cellStyle name="xl65 2" xfId="351" xr:uid="{00000000-0005-0000-0000-0000D2000000}"/>
    <cellStyle name="xl66" xfId="4" xr:uid="{00000000-0005-0000-0000-0000D3000000}"/>
    <cellStyle name="xl66 2" xfId="327" xr:uid="{00000000-0005-0000-0000-0000D4000000}"/>
    <cellStyle name="xl67" xfId="11" xr:uid="{00000000-0005-0000-0000-0000D5000000}"/>
    <cellStyle name="xl67 2" xfId="191" xr:uid="{00000000-0005-0000-0000-0000D6000000}"/>
    <cellStyle name="xl67 2 2" xfId="249" xr:uid="{00000000-0005-0000-0000-0000D7000000}"/>
    <cellStyle name="xl67 3" xfId="286" xr:uid="{00000000-0005-0000-0000-0000D8000000}"/>
    <cellStyle name="xl67 4" xfId="307" xr:uid="{00000000-0005-0000-0000-0000D9000000}"/>
    <cellStyle name="xl68" xfId="16" xr:uid="{00000000-0005-0000-0000-0000DA000000}"/>
    <cellStyle name="xl68 2" xfId="199" xr:uid="{00000000-0005-0000-0000-0000DB000000}"/>
    <cellStyle name="xl68 3" xfId="261" xr:uid="{00000000-0005-0000-0000-0000DC000000}"/>
    <cellStyle name="xl69" xfId="42" xr:uid="{00000000-0005-0000-0000-0000DD000000}"/>
    <cellStyle name="xl69 2" xfId="226" xr:uid="{00000000-0005-0000-0000-0000DE000000}"/>
    <cellStyle name="xl70" xfId="47" xr:uid="{00000000-0005-0000-0000-0000DF000000}"/>
    <cellStyle name="xl70 2" xfId="230" xr:uid="{00000000-0005-0000-0000-0000E0000000}"/>
    <cellStyle name="xl71" xfId="43" xr:uid="{00000000-0005-0000-0000-0000E1000000}"/>
    <cellStyle name="xl72" xfId="48" xr:uid="{00000000-0005-0000-0000-0000E2000000}"/>
    <cellStyle name="xl72 2" xfId="204" xr:uid="{00000000-0005-0000-0000-0000E3000000}"/>
    <cellStyle name="xl73" xfId="52" xr:uid="{00000000-0005-0000-0000-0000E4000000}"/>
    <cellStyle name="xl74" xfId="55" xr:uid="{00000000-0005-0000-0000-0000E5000000}"/>
    <cellStyle name="xl75" xfId="6" xr:uid="{00000000-0005-0000-0000-0000E6000000}"/>
    <cellStyle name="xl76" xfId="17" xr:uid="{00000000-0005-0000-0000-0000E7000000}"/>
    <cellStyle name="xl77" xfId="24" xr:uid="{00000000-0005-0000-0000-0000E8000000}"/>
    <cellStyle name="xl77 2" xfId="343" xr:uid="{00000000-0005-0000-0000-0000E9000000}"/>
    <cellStyle name="xl78" xfId="18" xr:uid="{00000000-0005-0000-0000-0000EA000000}"/>
    <cellStyle name="xl78 2" xfId="184" xr:uid="{00000000-0005-0000-0000-0000EB000000}"/>
    <cellStyle name="xl79" xfId="57" xr:uid="{00000000-0005-0000-0000-0000EC000000}"/>
    <cellStyle name="xl79 2" xfId="176" xr:uid="{00000000-0005-0000-0000-0000ED000000}"/>
    <cellStyle name="xl79 3" xfId="250" xr:uid="{00000000-0005-0000-0000-0000EE000000}"/>
    <cellStyle name="xl79 3 2" xfId="283" xr:uid="{00000000-0005-0000-0000-0000EF000000}"/>
    <cellStyle name="xl79 4" xfId="340" xr:uid="{00000000-0005-0000-0000-0000F0000000}"/>
    <cellStyle name="xl80" xfId="60" xr:uid="{00000000-0005-0000-0000-0000F1000000}"/>
    <cellStyle name="xl80 2" xfId="186" xr:uid="{00000000-0005-0000-0000-0000F2000000}"/>
    <cellStyle name="xl80 2 2" xfId="246" xr:uid="{00000000-0005-0000-0000-0000F3000000}"/>
    <cellStyle name="xl80 3" xfId="298" xr:uid="{00000000-0005-0000-0000-0000F4000000}"/>
    <cellStyle name="xl80 4" xfId="304" xr:uid="{00000000-0005-0000-0000-0000F5000000}"/>
    <cellStyle name="xl80 5" xfId="333" xr:uid="{00000000-0005-0000-0000-0000F6000000}"/>
    <cellStyle name="xl81" xfId="64" xr:uid="{00000000-0005-0000-0000-0000F7000000}"/>
    <cellStyle name="xl81 2" xfId="193" xr:uid="{00000000-0005-0000-0000-0000F8000000}"/>
    <cellStyle name="xl81 3" xfId="256" xr:uid="{00000000-0005-0000-0000-0000F9000000}"/>
    <cellStyle name="xl81 4" xfId="313" xr:uid="{00000000-0005-0000-0000-0000FA000000}"/>
    <cellStyle name="xl81 5" xfId="322" xr:uid="{00000000-0005-0000-0000-0000FB000000}"/>
    <cellStyle name="xl81 6" xfId="331" xr:uid="{00000000-0005-0000-0000-0000FC000000}"/>
    <cellStyle name="xl82" xfId="75" xr:uid="{00000000-0005-0000-0000-0000FD000000}"/>
    <cellStyle name="xl82 2" xfId="209" xr:uid="{00000000-0005-0000-0000-0000FE000000}"/>
    <cellStyle name="xl82 3" xfId="290" xr:uid="{00000000-0005-0000-0000-0000FF000000}"/>
    <cellStyle name="xl82 4" xfId="315" xr:uid="{00000000-0005-0000-0000-000000010000}"/>
    <cellStyle name="xl82 5" xfId="337" xr:uid="{00000000-0005-0000-0000-000001010000}"/>
    <cellStyle name="xl83" xfId="77" xr:uid="{00000000-0005-0000-0000-000002010000}"/>
    <cellStyle name="xl83 2" xfId="211" xr:uid="{00000000-0005-0000-0000-000003010000}"/>
    <cellStyle name="xl83 3" xfId="269" xr:uid="{00000000-0005-0000-0000-000004010000}"/>
    <cellStyle name="xl83 4" xfId="294" xr:uid="{00000000-0005-0000-0000-000005010000}"/>
    <cellStyle name="xl83 5" xfId="310" xr:uid="{00000000-0005-0000-0000-000006010000}"/>
    <cellStyle name="xl83 6" xfId="342" xr:uid="{00000000-0005-0000-0000-000007010000}"/>
    <cellStyle name="xl83 7" xfId="358" xr:uid="{00000000-0005-0000-0000-000008010000}"/>
    <cellStyle name="xl84" xfId="71" xr:uid="{00000000-0005-0000-0000-000009010000}"/>
    <cellStyle name="xl84 2" xfId="205" xr:uid="{00000000-0005-0000-0000-00000A010000}"/>
    <cellStyle name="xl84 3" xfId="266" xr:uid="{00000000-0005-0000-0000-00000B010000}"/>
    <cellStyle name="xl84 4" xfId="338" xr:uid="{00000000-0005-0000-0000-00000C010000}"/>
    <cellStyle name="xl84 5" xfId="356" xr:uid="{00000000-0005-0000-0000-00000D010000}"/>
    <cellStyle name="xl85" xfId="58" xr:uid="{00000000-0005-0000-0000-00000E010000}"/>
    <cellStyle name="xl85 2" xfId="177" xr:uid="{00000000-0005-0000-0000-00000F010000}"/>
    <cellStyle name="xl85 3" xfId="251" xr:uid="{00000000-0005-0000-0000-000010010000}"/>
    <cellStyle name="xl85 3 2" xfId="282" xr:uid="{00000000-0005-0000-0000-000011010000}"/>
    <cellStyle name="xl85 4" xfId="296" xr:uid="{00000000-0005-0000-0000-000012010000}"/>
    <cellStyle name="xl85 5" xfId="308" xr:uid="{00000000-0005-0000-0000-000013010000}"/>
    <cellStyle name="xl85 6" xfId="332" xr:uid="{00000000-0005-0000-0000-000014010000}"/>
    <cellStyle name="xl85 7" xfId="355" xr:uid="{00000000-0005-0000-0000-000015010000}"/>
    <cellStyle name="xl86" xfId="69" xr:uid="{00000000-0005-0000-0000-000016010000}"/>
    <cellStyle name="xl86 2" xfId="201" xr:uid="{00000000-0005-0000-0000-000017010000}"/>
    <cellStyle name="xl86 3" xfId="264" xr:uid="{00000000-0005-0000-0000-000018010000}"/>
    <cellStyle name="xl86 4" xfId="314" xr:uid="{00000000-0005-0000-0000-000019010000}"/>
    <cellStyle name="xl86 5" xfId="323" xr:uid="{00000000-0005-0000-0000-00001A010000}"/>
    <cellStyle name="xl86 6" xfId="330" xr:uid="{00000000-0005-0000-0000-00001B010000}"/>
    <cellStyle name="xl86 7" xfId="352" xr:uid="{00000000-0005-0000-0000-00001C010000}"/>
    <cellStyle name="xl87" xfId="76" xr:uid="{00000000-0005-0000-0000-00001D010000}"/>
    <cellStyle name="xl87 2" xfId="210" xr:uid="{00000000-0005-0000-0000-00001E010000}"/>
    <cellStyle name="xl87 3" xfId="289" xr:uid="{00000000-0005-0000-0000-00001F010000}"/>
    <cellStyle name="xl87 4" xfId="316" xr:uid="{00000000-0005-0000-0000-000020010000}"/>
    <cellStyle name="xl87 5" xfId="336" xr:uid="{00000000-0005-0000-0000-000021010000}"/>
    <cellStyle name="xl87 6" xfId="344" xr:uid="{00000000-0005-0000-0000-000022010000}"/>
    <cellStyle name="xl88" xfId="78" xr:uid="{00000000-0005-0000-0000-000023010000}"/>
    <cellStyle name="xl88 2" xfId="212" xr:uid="{00000000-0005-0000-0000-000024010000}"/>
    <cellStyle name="xl88 3" xfId="270" xr:uid="{00000000-0005-0000-0000-000025010000}"/>
    <cellStyle name="xl88 4" xfId="293" xr:uid="{00000000-0005-0000-0000-000026010000}"/>
    <cellStyle name="xl88 5" xfId="311" xr:uid="{00000000-0005-0000-0000-000027010000}"/>
    <cellStyle name="xl88 6" xfId="326" xr:uid="{00000000-0005-0000-0000-000028010000}"/>
    <cellStyle name="xl88 7" xfId="360" xr:uid="{00000000-0005-0000-0000-000029010000}"/>
    <cellStyle name="xl89" xfId="72" xr:uid="{00000000-0005-0000-0000-00002A010000}"/>
    <cellStyle name="xl89 2" xfId="206" xr:uid="{00000000-0005-0000-0000-00002B010000}"/>
    <cellStyle name="xl89 3" xfId="267" xr:uid="{00000000-0005-0000-0000-00002C010000}"/>
    <cellStyle name="xl89 4" xfId="285" xr:uid="{00000000-0005-0000-0000-00002D010000}"/>
    <cellStyle name="xl89 5" xfId="319" xr:uid="{00000000-0005-0000-0000-00002E010000}"/>
    <cellStyle name="xl89 6" xfId="341" xr:uid="{00000000-0005-0000-0000-00002F010000}"/>
    <cellStyle name="xl89 7" xfId="349" xr:uid="{00000000-0005-0000-0000-000030010000}"/>
    <cellStyle name="xl89 8" xfId="354" xr:uid="{00000000-0005-0000-0000-000031010000}"/>
    <cellStyle name="xl90" xfId="83" xr:uid="{00000000-0005-0000-0000-000032010000}"/>
    <cellStyle name="xl90 2" xfId="217" xr:uid="{00000000-0005-0000-0000-000033010000}"/>
    <cellStyle name="xl90 3" xfId="274" xr:uid="{00000000-0005-0000-0000-000034010000}"/>
    <cellStyle name="xl90 4" xfId="339" xr:uid="{00000000-0005-0000-0000-000035010000}"/>
    <cellStyle name="xl90 5" xfId="346" xr:uid="{00000000-0005-0000-0000-000036010000}"/>
    <cellStyle name="xl91" xfId="59" xr:uid="{00000000-0005-0000-0000-000037010000}"/>
    <cellStyle name="xl91 2" xfId="178" xr:uid="{00000000-0005-0000-0000-000038010000}"/>
    <cellStyle name="xl91 3" xfId="252" xr:uid="{00000000-0005-0000-0000-000039010000}"/>
    <cellStyle name="xl91 3 2" xfId="281" xr:uid="{00000000-0005-0000-0000-00003A010000}"/>
    <cellStyle name="xl91 4" xfId="297" xr:uid="{00000000-0005-0000-0000-00003B010000}"/>
    <cellStyle name="xl91 5" xfId="305" xr:uid="{00000000-0005-0000-0000-00003C010000}"/>
    <cellStyle name="xl91 6" xfId="329" xr:uid="{00000000-0005-0000-0000-00003D010000}"/>
    <cellStyle name="xl91 7" xfId="359" xr:uid="{00000000-0005-0000-0000-00003E010000}"/>
    <cellStyle name="xl92" xfId="65" xr:uid="{00000000-0005-0000-0000-00003F010000}"/>
    <cellStyle name="xl92 2" xfId="195" xr:uid="{00000000-0005-0000-0000-000040010000}"/>
    <cellStyle name="xl92 3" xfId="258" xr:uid="{00000000-0005-0000-0000-000041010000}"/>
    <cellStyle name="xl92 4" xfId="288" xr:uid="{00000000-0005-0000-0000-000042010000}"/>
    <cellStyle name="xl92 5" xfId="317" xr:uid="{00000000-0005-0000-0000-000043010000}"/>
    <cellStyle name="xl92 6" xfId="335" xr:uid="{00000000-0005-0000-0000-000044010000}"/>
    <cellStyle name="xl92 7" xfId="348" xr:uid="{00000000-0005-0000-0000-000045010000}"/>
    <cellStyle name="xl92 8" xfId="353" xr:uid="{00000000-0005-0000-0000-000046010000}"/>
    <cellStyle name="xl93" xfId="79" xr:uid="{00000000-0005-0000-0000-000047010000}"/>
    <cellStyle name="xl93 2" xfId="213" xr:uid="{00000000-0005-0000-0000-000048010000}"/>
    <cellStyle name="xl93 3" xfId="271" xr:uid="{00000000-0005-0000-0000-000049010000}"/>
    <cellStyle name="xl93 4" xfId="292" xr:uid="{00000000-0005-0000-0000-00004A010000}"/>
    <cellStyle name="xl93 5" xfId="312" xr:uid="{00000000-0005-0000-0000-00004B010000}"/>
    <cellStyle name="xl93 6" xfId="345" xr:uid="{00000000-0005-0000-0000-00004C010000}"/>
    <cellStyle name="xl94" xfId="73" xr:uid="{00000000-0005-0000-0000-00004D010000}"/>
    <cellStyle name="xl94 2" xfId="207" xr:uid="{00000000-0005-0000-0000-00004E010000}"/>
    <cellStyle name="xl94 3" xfId="268" xr:uid="{00000000-0005-0000-0000-00004F010000}"/>
    <cellStyle name="xl94 4" xfId="334" xr:uid="{00000000-0005-0000-0000-000050010000}"/>
    <cellStyle name="xl95" xfId="61" xr:uid="{00000000-0005-0000-0000-000051010000}"/>
    <cellStyle name="xl95 2" xfId="187" xr:uid="{00000000-0005-0000-0000-000052010000}"/>
    <cellStyle name="xl95 2 2" xfId="247" xr:uid="{00000000-0005-0000-0000-000053010000}"/>
    <cellStyle name="xl95 3" xfId="291" xr:uid="{00000000-0005-0000-0000-000054010000}"/>
    <cellStyle name="xl95 4" xfId="301" xr:uid="{00000000-0005-0000-0000-000055010000}"/>
    <cellStyle name="xl95 5" xfId="306" xr:uid="{00000000-0005-0000-0000-000056010000}"/>
    <cellStyle name="xl95 6" xfId="328" xr:uid="{00000000-0005-0000-0000-000057010000}"/>
    <cellStyle name="xl96" xfId="66" xr:uid="{00000000-0005-0000-0000-000058010000}"/>
    <cellStyle name="xl96 2" xfId="196" xr:uid="{00000000-0005-0000-0000-000059010000}"/>
    <cellStyle name="xl96 3" xfId="259" xr:uid="{00000000-0005-0000-0000-00005A010000}"/>
    <cellStyle name="xl96 4" xfId="287" xr:uid="{00000000-0005-0000-0000-00005B010000}"/>
    <cellStyle name="xl96 5" xfId="302" xr:uid="{00000000-0005-0000-0000-00005C010000}"/>
    <cellStyle name="xl96 6" xfId="318" xr:uid="{00000000-0005-0000-0000-00005D010000}"/>
    <cellStyle name="xl97" xfId="80" xr:uid="{00000000-0005-0000-0000-00005E010000}"/>
    <cellStyle name="xl97 2" xfId="214" xr:uid="{00000000-0005-0000-0000-00005F010000}"/>
    <cellStyle name="xl97 3" xfId="272" xr:uid="{00000000-0005-0000-0000-000060010000}"/>
    <cellStyle name="xl98" xfId="67" xr:uid="{00000000-0005-0000-0000-000061010000}"/>
    <cellStyle name="xl98 2" xfId="197" xr:uid="{00000000-0005-0000-0000-000062010000}"/>
    <cellStyle name="xl98 3" xfId="260" xr:uid="{00000000-0005-0000-0000-000063010000}"/>
    <cellStyle name="xl99" xfId="70" xr:uid="{00000000-0005-0000-0000-000064010000}"/>
    <cellStyle name="xl99 2" xfId="203" xr:uid="{00000000-0005-0000-0000-000065010000}"/>
    <cellStyle name="Обычный" xfId="0" builtinId="0"/>
    <cellStyle name="Обычный 2" xfId="175" xr:uid="{00000000-0005-0000-0000-000067010000}"/>
    <cellStyle name="Обычный 3" xfId="321" xr:uid="{00000000-0005-0000-0000-00006801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3"/>
  <sheetViews>
    <sheetView topLeftCell="A182" workbookViewId="0">
      <selection activeCell="F16" sqref="F16"/>
    </sheetView>
  </sheetViews>
  <sheetFormatPr defaultColWidth="9.140625" defaultRowHeight="15" x14ac:dyDescent="0.25"/>
  <cols>
    <col min="1" max="1" width="45" style="1" customWidth="1"/>
    <col min="2" max="2" width="7.42578125" style="1" customWidth="1"/>
    <col min="3" max="3" width="21.85546875" style="1" customWidth="1"/>
    <col min="4" max="4" width="17.140625" style="1" customWidth="1"/>
    <col min="5" max="5" width="14.42578125" style="1" customWidth="1"/>
    <col min="6" max="6" width="15.28515625" style="1" customWidth="1"/>
    <col min="7" max="7" width="9.140625" style="1" customWidth="1"/>
    <col min="8" max="16384" width="9.140625" style="1"/>
  </cols>
  <sheetData>
    <row r="1" spans="1:13" ht="17.100000000000001" customHeight="1" x14ac:dyDescent="0.25">
      <c r="A1" s="119" t="s">
        <v>348</v>
      </c>
      <c r="B1" s="120"/>
      <c r="C1" s="120"/>
      <c r="D1" s="120"/>
      <c r="E1" s="120"/>
      <c r="F1" s="3"/>
      <c r="G1" s="4"/>
    </row>
    <row r="2" spans="1:13" ht="10.5" customHeight="1" x14ac:dyDescent="0.25">
      <c r="A2" s="120"/>
      <c r="B2" s="120"/>
      <c r="C2" s="120"/>
      <c r="D2" s="120"/>
      <c r="E2" s="120"/>
      <c r="F2" s="3"/>
      <c r="G2" s="4"/>
    </row>
    <row r="3" spans="1:13" ht="14.1" hidden="1" customHeight="1" x14ac:dyDescent="0.25">
      <c r="A3" s="5"/>
      <c r="B3" s="6"/>
      <c r="C3" s="6"/>
      <c r="D3" s="22"/>
      <c r="E3" s="25" t="s">
        <v>0</v>
      </c>
      <c r="F3" s="24"/>
      <c r="G3" s="4"/>
    </row>
    <row r="4" spans="1:13" ht="14.1" customHeight="1" x14ac:dyDescent="0.25">
      <c r="A4" s="7"/>
      <c r="B4" s="7"/>
      <c r="C4" s="19" t="s">
        <v>858</v>
      </c>
      <c r="D4" s="23"/>
      <c r="E4" s="26" t="s">
        <v>1</v>
      </c>
      <c r="F4" s="43">
        <v>44440</v>
      </c>
      <c r="G4" s="4"/>
    </row>
    <row r="5" spans="1:13" ht="14.1" customHeight="1" x14ac:dyDescent="0.25">
      <c r="A5" s="5"/>
      <c r="B5" s="5"/>
      <c r="C5" s="5"/>
      <c r="D5" s="23"/>
      <c r="E5" s="28"/>
      <c r="F5" s="27"/>
      <c r="G5" s="4"/>
    </row>
    <row r="6" spans="1:13" ht="15.2" customHeight="1" x14ac:dyDescent="0.25">
      <c r="A6" s="5" t="s">
        <v>2</v>
      </c>
      <c r="B6" s="123" t="s">
        <v>3</v>
      </c>
      <c r="C6" s="124"/>
      <c r="D6" s="23"/>
      <c r="E6" s="30" t="s">
        <v>4</v>
      </c>
      <c r="F6" s="29"/>
      <c r="G6" s="4"/>
    </row>
    <row r="7" spans="1:13" ht="15.2" customHeight="1" x14ac:dyDescent="0.25">
      <c r="A7" s="5" t="s">
        <v>5</v>
      </c>
      <c r="B7" s="125" t="s">
        <v>6</v>
      </c>
      <c r="C7" s="126"/>
      <c r="D7" s="23"/>
      <c r="E7" s="32" t="s">
        <v>7</v>
      </c>
      <c r="F7" s="31" t="s">
        <v>8</v>
      </c>
      <c r="G7" s="4"/>
    </row>
    <row r="8" spans="1:13" ht="14.1" customHeight="1" x14ac:dyDescent="0.25">
      <c r="A8" s="5" t="s">
        <v>9</v>
      </c>
      <c r="B8" s="9"/>
      <c r="C8" s="10"/>
      <c r="D8" s="23"/>
      <c r="E8" s="34"/>
      <c r="F8" s="33"/>
      <c r="G8" s="4"/>
    </row>
    <row r="9" spans="1:13" ht="14.1" customHeight="1" x14ac:dyDescent="0.25">
      <c r="A9" s="5" t="s">
        <v>10</v>
      </c>
      <c r="B9" s="5"/>
      <c r="C9" s="8"/>
      <c r="D9" s="23"/>
      <c r="E9" s="36" t="s">
        <v>11</v>
      </c>
      <c r="F9" s="35" t="s">
        <v>12</v>
      </c>
      <c r="G9" s="4"/>
    </row>
    <row r="10" spans="1:13" ht="15" customHeight="1" x14ac:dyDescent="0.25">
      <c r="A10" s="11"/>
      <c r="B10" s="11"/>
      <c r="C10" s="11"/>
      <c r="D10" s="11"/>
      <c r="E10" s="3"/>
      <c r="F10" s="3"/>
      <c r="G10" s="4"/>
    </row>
    <row r="11" spans="1:13" ht="12.95" customHeight="1" x14ac:dyDescent="0.25">
      <c r="A11" s="3"/>
      <c r="B11" s="3"/>
      <c r="C11" s="3"/>
      <c r="D11" s="3"/>
      <c r="E11" s="114" t="s">
        <v>352</v>
      </c>
      <c r="F11" s="114"/>
      <c r="G11" s="37"/>
      <c r="H11" s="38"/>
      <c r="I11" s="38"/>
      <c r="J11" s="38"/>
      <c r="K11" s="38"/>
      <c r="L11" s="38"/>
      <c r="M11" s="38"/>
    </row>
    <row r="12" spans="1:13" ht="24.75" customHeight="1" x14ac:dyDescent="0.25">
      <c r="A12" s="2" t="s">
        <v>13</v>
      </c>
      <c r="B12" s="2"/>
      <c r="C12" s="5"/>
      <c r="D12" s="8"/>
      <c r="E12" s="3"/>
      <c r="F12" s="3"/>
      <c r="G12" s="4"/>
    </row>
    <row r="13" spans="1:13" ht="32.25" customHeight="1" x14ac:dyDescent="0.25">
      <c r="A13" s="121" t="s">
        <v>14</v>
      </c>
      <c r="B13" s="121" t="s">
        <v>412</v>
      </c>
      <c r="C13" s="121" t="s">
        <v>16</v>
      </c>
      <c r="D13" s="115" t="s">
        <v>17</v>
      </c>
      <c r="E13" s="117" t="s">
        <v>18</v>
      </c>
      <c r="F13" s="115" t="s">
        <v>349</v>
      </c>
      <c r="G13" s="4"/>
    </row>
    <row r="14" spans="1:13" ht="48" customHeight="1" x14ac:dyDescent="0.25">
      <c r="A14" s="122"/>
      <c r="B14" s="122"/>
      <c r="C14" s="122"/>
      <c r="D14" s="116"/>
      <c r="E14" s="118"/>
      <c r="F14" s="116"/>
      <c r="G14" s="4"/>
    </row>
    <row r="15" spans="1:13" ht="11.45" customHeight="1" x14ac:dyDescent="0.25">
      <c r="A15" s="64" t="s">
        <v>19</v>
      </c>
      <c r="B15" s="64" t="s">
        <v>20</v>
      </c>
      <c r="C15" s="64" t="s">
        <v>21</v>
      </c>
      <c r="D15" s="65" t="s">
        <v>22</v>
      </c>
      <c r="E15" s="65" t="s">
        <v>23</v>
      </c>
      <c r="F15" s="65" t="s">
        <v>24</v>
      </c>
      <c r="G15" s="4"/>
    </row>
    <row r="16" spans="1:13" x14ac:dyDescent="0.25">
      <c r="A16" s="47" t="s">
        <v>25</v>
      </c>
      <c r="B16" s="53" t="s">
        <v>26</v>
      </c>
      <c r="C16" s="48" t="s">
        <v>27</v>
      </c>
      <c r="D16" s="58">
        <v>2043707053.8299999</v>
      </c>
      <c r="E16" s="58">
        <v>1412030527.78</v>
      </c>
      <c r="F16" s="45">
        <f t="shared" ref="F16:F78" si="0">D16-E16</f>
        <v>631676526.04999995</v>
      </c>
      <c r="G16" s="4"/>
    </row>
    <row r="17" spans="1:7" ht="15" customHeight="1" x14ac:dyDescent="0.25">
      <c r="A17" s="54" t="s">
        <v>29</v>
      </c>
      <c r="B17" s="49"/>
      <c r="C17" s="50"/>
      <c r="D17" s="50"/>
      <c r="E17" s="50"/>
      <c r="F17" s="45"/>
      <c r="G17" s="4"/>
    </row>
    <row r="18" spans="1:7" ht="32.25" customHeight="1" x14ac:dyDescent="0.25">
      <c r="A18" s="51" t="s">
        <v>490</v>
      </c>
      <c r="B18" s="52" t="s">
        <v>26</v>
      </c>
      <c r="C18" s="39" t="s">
        <v>30</v>
      </c>
      <c r="D18" s="58">
        <v>692527622.96000004</v>
      </c>
      <c r="E18" s="58">
        <v>503531062.35000002</v>
      </c>
      <c r="F18" s="45">
        <f t="shared" si="0"/>
        <v>188996560.61000001</v>
      </c>
      <c r="G18" s="4"/>
    </row>
    <row r="19" spans="1:7" ht="35.25" customHeight="1" x14ac:dyDescent="0.25">
      <c r="A19" s="51" t="s">
        <v>491</v>
      </c>
      <c r="B19" s="52" t="s">
        <v>26</v>
      </c>
      <c r="C19" s="39" t="s">
        <v>31</v>
      </c>
      <c r="D19" s="58">
        <v>411427600</v>
      </c>
      <c r="E19" s="58">
        <v>274467633.47000003</v>
      </c>
      <c r="F19" s="45">
        <f t="shared" si="0"/>
        <v>136959966.52999997</v>
      </c>
      <c r="G19" s="4"/>
    </row>
    <row r="20" spans="1:7" ht="31.5" customHeight="1" x14ac:dyDescent="0.25">
      <c r="A20" s="51" t="s">
        <v>492</v>
      </c>
      <c r="B20" s="52" t="s">
        <v>26</v>
      </c>
      <c r="C20" s="39" t="s">
        <v>32</v>
      </c>
      <c r="D20" s="58">
        <v>411427600</v>
      </c>
      <c r="E20" s="58">
        <v>274467633.47000003</v>
      </c>
      <c r="F20" s="45">
        <f t="shared" si="0"/>
        <v>136959966.52999997</v>
      </c>
      <c r="G20" s="4"/>
    </row>
    <row r="21" spans="1:7" ht="90.75" x14ac:dyDescent="0.25">
      <c r="A21" s="51" t="s">
        <v>493</v>
      </c>
      <c r="B21" s="52" t="s">
        <v>26</v>
      </c>
      <c r="C21" s="39" t="s">
        <v>33</v>
      </c>
      <c r="D21" s="58">
        <v>398786900</v>
      </c>
      <c r="E21" s="58">
        <v>258014697</v>
      </c>
      <c r="F21" s="45">
        <f t="shared" si="0"/>
        <v>140772203</v>
      </c>
      <c r="G21" s="4"/>
    </row>
    <row r="22" spans="1:7" ht="48" customHeight="1" x14ac:dyDescent="0.25">
      <c r="A22" s="51" t="s">
        <v>494</v>
      </c>
      <c r="B22" s="52" t="s">
        <v>26</v>
      </c>
      <c r="C22" s="39" t="s">
        <v>34</v>
      </c>
      <c r="D22" s="58">
        <v>4173200</v>
      </c>
      <c r="E22" s="58">
        <v>4494685.9400000004</v>
      </c>
      <c r="F22" s="46" t="s">
        <v>28</v>
      </c>
      <c r="G22" s="4"/>
    </row>
    <row r="23" spans="1:7" ht="36" customHeight="1" x14ac:dyDescent="0.25">
      <c r="A23" s="51" t="s">
        <v>495</v>
      </c>
      <c r="B23" s="52" t="s">
        <v>26</v>
      </c>
      <c r="C23" s="39" t="s">
        <v>35</v>
      </c>
      <c r="D23" s="58">
        <v>2278300</v>
      </c>
      <c r="E23" s="58">
        <v>2160093.2400000002</v>
      </c>
      <c r="F23" s="45">
        <f t="shared" si="0"/>
        <v>118206.75999999978</v>
      </c>
      <c r="G23" s="4"/>
    </row>
    <row r="24" spans="1:7" ht="102" x14ac:dyDescent="0.25">
      <c r="A24" s="51" t="s">
        <v>496</v>
      </c>
      <c r="B24" s="52" t="s">
        <v>26</v>
      </c>
      <c r="C24" s="39" t="s">
        <v>36</v>
      </c>
      <c r="D24" s="58">
        <v>2205300</v>
      </c>
      <c r="E24" s="58">
        <v>3164326.65</v>
      </c>
      <c r="F24" s="46" t="s">
        <v>28</v>
      </c>
      <c r="G24" s="4"/>
    </row>
    <row r="25" spans="1:7" ht="24" customHeight="1" x14ac:dyDescent="0.25">
      <c r="A25" s="51" t="s">
        <v>839</v>
      </c>
      <c r="B25" s="52" t="s">
        <v>26</v>
      </c>
      <c r="C25" s="39" t="s">
        <v>842</v>
      </c>
      <c r="D25" s="58">
        <v>3983900</v>
      </c>
      <c r="E25" s="58">
        <v>6633830.6399999997</v>
      </c>
      <c r="F25" s="46" t="s">
        <v>28</v>
      </c>
      <c r="G25" s="4"/>
    </row>
    <row r="26" spans="1:7" ht="24" customHeight="1" x14ac:dyDescent="0.25">
      <c r="A26" s="51" t="s">
        <v>497</v>
      </c>
      <c r="B26" s="52" t="s">
        <v>26</v>
      </c>
      <c r="C26" s="39" t="s">
        <v>357</v>
      </c>
      <c r="D26" s="58">
        <v>3707400</v>
      </c>
      <c r="E26" s="58">
        <v>2388979.83</v>
      </c>
      <c r="F26" s="45">
        <f t="shared" si="0"/>
        <v>1318420.17</v>
      </c>
      <c r="G26" s="4"/>
    </row>
    <row r="27" spans="1:7" ht="24" customHeight="1" x14ac:dyDescent="0.25">
      <c r="A27" s="51" t="s">
        <v>498</v>
      </c>
      <c r="B27" s="52" t="s">
        <v>26</v>
      </c>
      <c r="C27" s="39" t="s">
        <v>358</v>
      </c>
      <c r="D27" s="58">
        <v>3707400</v>
      </c>
      <c r="E27" s="58">
        <v>2388979.83</v>
      </c>
      <c r="F27" s="45">
        <f t="shared" si="0"/>
        <v>1318420.17</v>
      </c>
      <c r="G27" s="4"/>
    </row>
    <row r="28" spans="1:7" ht="24" customHeight="1" x14ac:dyDescent="0.25">
      <c r="A28" s="51" t="s">
        <v>499</v>
      </c>
      <c r="B28" s="52" t="s">
        <v>26</v>
      </c>
      <c r="C28" s="39" t="s">
        <v>359</v>
      </c>
      <c r="D28" s="58">
        <v>1723900</v>
      </c>
      <c r="E28" s="58">
        <v>1079698.44</v>
      </c>
      <c r="F28" s="45">
        <f t="shared" si="0"/>
        <v>644201.56000000006</v>
      </c>
      <c r="G28" s="4"/>
    </row>
    <row r="29" spans="1:7" ht="36" customHeight="1" x14ac:dyDescent="0.25">
      <c r="A29" s="51" t="s">
        <v>500</v>
      </c>
      <c r="B29" s="52" t="s">
        <v>26</v>
      </c>
      <c r="C29" s="39" t="s">
        <v>360</v>
      </c>
      <c r="D29" s="58">
        <v>1723900</v>
      </c>
      <c r="E29" s="58">
        <v>1079698.44</v>
      </c>
      <c r="F29" s="45">
        <f t="shared" si="0"/>
        <v>644201.56000000006</v>
      </c>
      <c r="G29" s="4"/>
    </row>
    <row r="30" spans="1:7" ht="47.25" customHeight="1" x14ac:dyDescent="0.25">
      <c r="A30" s="51" t="s">
        <v>501</v>
      </c>
      <c r="B30" s="52" t="s">
        <v>26</v>
      </c>
      <c r="C30" s="39" t="s">
        <v>361</v>
      </c>
      <c r="D30" s="58">
        <v>11900</v>
      </c>
      <c r="E30" s="58">
        <v>8044.62</v>
      </c>
      <c r="F30" s="45">
        <f t="shared" si="0"/>
        <v>3855.38</v>
      </c>
      <c r="G30" s="4"/>
    </row>
    <row r="31" spans="1:7" ht="48" hidden="1" customHeight="1" x14ac:dyDescent="0.25">
      <c r="A31" s="51" t="s">
        <v>502</v>
      </c>
      <c r="B31" s="52" t="s">
        <v>26</v>
      </c>
      <c r="C31" s="39" t="s">
        <v>362</v>
      </c>
      <c r="D31" s="58">
        <v>11900</v>
      </c>
      <c r="E31" s="58">
        <v>8044.62</v>
      </c>
      <c r="F31" s="45">
        <f t="shared" si="0"/>
        <v>3855.38</v>
      </c>
      <c r="G31" s="4"/>
    </row>
    <row r="32" spans="1:7" ht="36" customHeight="1" x14ac:dyDescent="0.25">
      <c r="A32" s="51" t="s">
        <v>503</v>
      </c>
      <c r="B32" s="52" t="s">
        <v>26</v>
      </c>
      <c r="C32" s="39" t="s">
        <v>363</v>
      </c>
      <c r="D32" s="58">
        <v>2300800</v>
      </c>
      <c r="E32" s="58">
        <v>1498490</v>
      </c>
      <c r="F32" s="45">
        <f t="shared" si="0"/>
        <v>802310</v>
      </c>
      <c r="G32" s="4"/>
    </row>
    <row r="33" spans="1:7" ht="24" customHeight="1" x14ac:dyDescent="0.25">
      <c r="A33" s="51" t="s">
        <v>504</v>
      </c>
      <c r="B33" s="52" t="s">
        <v>26</v>
      </c>
      <c r="C33" s="39" t="s">
        <v>364</v>
      </c>
      <c r="D33" s="58">
        <v>2300800</v>
      </c>
      <c r="E33" s="58">
        <v>1498490</v>
      </c>
      <c r="F33" s="45">
        <f t="shared" si="0"/>
        <v>802310</v>
      </c>
      <c r="G33" s="4"/>
    </row>
    <row r="34" spans="1:7" ht="24" customHeight="1" x14ac:dyDescent="0.25">
      <c r="A34" s="51" t="s">
        <v>505</v>
      </c>
      <c r="B34" s="52" t="s">
        <v>26</v>
      </c>
      <c r="C34" s="39" t="s">
        <v>365</v>
      </c>
      <c r="D34" s="58">
        <v>-329200</v>
      </c>
      <c r="E34" s="58">
        <v>-197253.23</v>
      </c>
      <c r="F34" s="46" t="s">
        <v>28</v>
      </c>
      <c r="G34" s="4"/>
    </row>
    <row r="35" spans="1:7" ht="21.75" customHeight="1" x14ac:dyDescent="0.25">
      <c r="A35" s="51" t="s">
        <v>506</v>
      </c>
      <c r="B35" s="52" t="s">
        <v>26</v>
      </c>
      <c r="C35" s="39" t="s">
        <v>366</v>
      </c>
      <c r="D35" s="58">
        <v>-329200</v>
      </c>
      <c r="E35" s="58">
        <v>-197253.23</v>
      </c>
      <c r="F35" s="46" t="s">
        <v>28</v>
      </c>
      <c r="G35" s="4"/>
    </row>
    <row r="36" spans="1:7" ht="15" customHeight="1" x14ac:dyDescent="0.25">
      <c r="A36" s="51" t="s">
        <v>507</v>
      </c>
      <c r="B36" s="52" t="s">
        <v>26</v>
      </c>
      <c r="C36" s="39" t="s">
        <v>37</v>
      </c>
      <c r="D36" s="58">
        <v>68138700</v>
      </c>
      <c r="E36" s="58">
        <v>60621871.649999999</v>
      </c>
      <c r="F36" s="45">
        <f t="shared" si="0"/>
        <v>7516828.3500000015</v>
      </c>
      <c r="G36" s="4"/>
    </row>
    <row r="37" spans="1:7" ht="15" customHeight="1" x14ac:dyDescent="0.25">
      <c r="A37" s="51" t="s">
        <v>508</v>
      </c>
      <c r="B37" s="52" t="s">
        <v>26</v>
      </c>
      <c r="C37" s="39" t="s">
        <v>38</v>
      </c>
      <c r="D37" s="58">
        <v>57301100</v>
      </c>
      <c r="E37" s="58">
        <v>47741262.119999997</v>
      </c>
      <c r="F37" s="45">
        <f t="shared" si="0"/>
        <v>9559837.8800000027</v>
      </c>
      <c r="G37" s="4"/>
    </row>
    <row r="38" spans="1:7" ht="24" customHeight="1" x14ac:dyDescent="0.25">
      <c r="A38" s="51" t="s">
        <v>509</v>
      </c>
      <c r="B38" s="52" t="s">
        <v>26</v>
      </c>
      <c r="C38" s="39" t="s">
        <v>39</v>
      </c>
      <c r="D38" s="58">
        <v>34536500</v>
      </c>
      <c r="E38" s="58">
        <v>28831553.760000002</v>
      </c>
      <c r="F38" s="45">
        <f t="shared" si="0"/>
        <v>5704946.2399999984</v>
      </c>
      <c r="G38" s="4"/>
    </row>
    <row r="39" spans="1:7" ht="36" customHeight="1" x14ac:dyDescent="0.25">
      <c r="A39" s="51" t="s">
        <v>509</v>
      </c>
      <c r="B39" s="52" t="s">
        <v>26</v>
      </c>
      <c r="C39" s="39" t="s">
        <v>40</v>
      </c>
      <c r="D39" s="58">
        <v>34536500</v>
      </c>
      <c r="E39" s="58">
        <v>28831553.760000002</v>
      </c>
      <c r="F39" s="45">
        <f t="shared" si="0"/>
        <v>5704946.2399999984</v>
      </c>
      <c r="G39" s="4"/>
    </row>
    <row r="40" spans="1:7" ht="15" customHeight="1" x14ac:dyDescent="0.25">
      <c r="A40" s="51" t="s">
        <v>510</v>
      </c>
      <c r="B40" s="52" t="s">
        <v>26</v>
      </c>
      <c r="C40" s="39" t="s">
        <v>41</v>
      </c>
      <c r="D40" s="58">
        <v>22764600</v>
      </c>
      <c r="E40" s="58">
        <v>18909682.66</v>
      </c>
      <c r="F40" s="45">
        <f t="shared" si="0"/>
        <v>3854917.34</v>
      </c>
      <c r="G40" s="4"/>
    </row>
    <row r="41" spans="1:7" ht="24" customHeight="1" x14ac:dyDescent="0.25">
      <c r="A41" s="51" t="s">
        <v>511</v>
      </c>
      <c r="B41" s="52" t="s">
        <v>26</v>
      </c>
      <c r="C41" s="39" t="s">
        <v>42</v>
      </c>
      <c r="D41" s="58">
        <v>22764600</v>
      </c>
      <c r="E41" s="58">
        <v>18909682.66</v>
      </c>
      <c r="F41" s="45">
        <f t="shared" si="0"/>
        <v>3854917.34</v>
      </c>
      <c r="G41" s="4"/>
    </row>
    <row r="42" spans="1:7" ht="36" customHeight="1" x14ac:dyDescent="0.25">
      <c r="A42" s="51" t="s">
        <v>804</v>
      </c>
      <c r="B42" s="52" t="s">
        <v>26</v>
      </c>
      <c r="C42" s="39" t="s">
        <v>810</v>
      </c>
      <c r="D42" s="58" t="s">
        <v>28</v>
      </c>
      <c r="E42" s="58">
        <v>25.7</v>
      </c>
      <c r="F42" s="46" t="s">
        <v>28</v>
      </c>
      <c r="G42" s="4"/>
    </row>
    <row r="43" spans="1:7" ht="24" customHeight="1" x14ac:dyDescent="0.25">
      <c r="A43" s="51" t="s">
        <v>512</v>
      </c>
      <c r="B43" s="52" t="s">
        <v>26</v>
      </c>
      <c r="C43" s="39" t="s">
        <v>43</v>
      </c>
      <c r="D43" s="58">
        <v>5106300</v>
      </c>
      <c r="E43" s="58">
        <v>5247690.37</v>
      </c>
      <c r="F43" s="46" t="s">
        <v>28</v>
      </c>
      <c r="G43" s="4"/>
    </row>
    <row r="44" spans="1:7" ht="24" customHeight="1" x14ac:dyDescent="0.25">
      <c r="A44" s="51" t="s">
        <v>512</v>
      </c>
      <c r="B44" s="52" t="s">
        <v>26</v>
      </c>
      <c r="C44" s="39" t="s">
        <v>44</v>
      </c>
      <c r="D44" s="58">
        <v>5106300</v>
      </c>
      <c r="E44" s="58">
        <v>5247690.37</v>
      </c>
      <c r="F44" s="46" t="s">
        <v>28</v>
      </c>
      <c r="G44" s="4"/>
    </row>
    <row r="45" spans="1:7" ht="24" customHeight="1" x14ac:dyDescent="0.25">
      <c r="A45" s="51" t="s">
        <v>513</v>
      </c>
      <c r="B45" s="52" t="s">
        <v>26</v>
      </c>
      <c r="C45" s="39" t="s">
        <v>45</v>
      </c>
      <c r="D45" s="58">
        <v>21200</v>
      </c>
      <c r="E45" s="58">
        <v>18355.349999999999</v>
      </c>
      <c r="F45" s="46">
        <f>D45-E45</f>
        <v>2844.6500000000015</v>
      </c>
      <c r="G45" s="4"/>
    </row>
    <row r="46" spans="1:7" ht="24" customHeight="1" x14ac:dyDescent="0.25">
      <c r="A46" s="51" t="s">
        <v>513</v>
      </c>
      <c r="B46" s="52" t="s">
        <v>26</v>
      </c>
      <c r="C46" s="39" t="s">
        <v>46</v>
      </c>
      <c r="D46" s="58">
        <v>21200</v>
      </c>
      <c r="E46" s="58">
        <v>18355.349999999999</v>
      </c>
      <c r="F46" s="46">
        <f>D46-E46</f>
        <v>2844.6500000000015</v>
      </c>
      <c r="G46" s="4"/>
    </row>
    <row r="47" spans="1:7" ht="15" customHeight="1" x14ac:dyDescent="0.25">
      <c r="A47" s="51" t="s">
        <v>514</v>
      </c>
      <c r="B47" s="52" t="s">
        <v>26</v>
      </c>
      <c r="C47" s="39" t="s">
        <v>47</v>
      </c>
      <c r="D47" s="58">
        <v>5710100</v>
      </c>
      <c r="E47" s="58">
        <v>7614563.8099999996</v>
      </c>
      <c r="F47" s="46" t="s">
        <v>28</v>
      </c>
      <c r="G47" s="4"/>
    </row>
    <row r="48" spans="1:7" ht="24" customHeight="1" x14ac:dyDescent="0.25">
      <c r="A48" s="51" t="s">
        <v>515</v>
      </c>
      <c r="B48" s="52" t="s">
        <v>26</v>
      </c>
      <c r="C48" s="39" t="s">
        <v>48</v>
      </c>
      <c r="D48" s="58">
        <v>5710100</v>
      </c>
      <c r="E48" s="58">
        <v>7614563.8099999996</v>
      </c>
      <c r="F48" s="46" t="s">
        <v>28</v>
      </c>
      <c r="G48" s="4"/>
    </row>
    <row r="49" spans="1:7" ht="29.25" customHeight="1" x14ac:dyDescent="0.25">
      <c r="A49" s="51" t="s">
        <v>516</v>
      </c>
      <c r="B49" s="52" t="s">
        <v>26</v>
      </c>
      <c r="C49" s="39" t="s">
        <v>49</v>
      </c>
      <c r="D49" s="58">
        <v>10000000</v>
      </c>
      <c r="E49" s="58">
        <v>6775300.3600000003</v>
      </c>
      <c r="F49" s="45">
        <f t="shared" si="0"/>
        <v>3224699.6399999997</v>
      </c>
      <c r="G49" s="4"/>
    </row>
    <row r="50" spans="1:7" ht="48" customHeight="1" x14ac:dyDescent="0.25">
      <c r="A50" s="51" t="s">
        <v>517</v>
      </c>
      <c r="B50" s="52" t="s">
        <v>26</v>
      </c>
      <c r="C50" s="39" t="s">
        <v>50</v>
      </c>
      <c r="D50" s="58">
        <v>10000000</v>
      </c>
      <c r="E50" s="58">
        <v>6770300.3600000003</v>
      </c>
      <c r="F50" s="45">
        <f t="shared" si="0"/>
        <v>3229699.6399999997</v>
      </c>
      <c r="G50" s="4"/>
    </row>
    <row r="51" spans="1:7" ht="28.5" customHeight="1" x14ac:dyDescent="0.25">
      <c r="A51" s="51" t="s">
        <v>518</v>
      </c>
      <c r="B51" s="52" t="s">
        <v>26</v>
      </c>
      <c r="C51" s="39" t="s">
        <v>51</v>
      </c>
      <c r="D51" s="58">
        <v>10000000</v>
      </c>
      <c r="E51" s="58">
        <v>6770300.3600000003</v>
      </c>
      <c r="F51" s="45">
        <f t="shared" si="0"/>
        <v>3229699.6399999997</v>
      </c>
      <c r="G51" s="4"/>
    </row>
    <row r="52" spans="1:7" ht="25.5" customHeight="1" x14ac:dyDescent="0.25">
      <c r="A52" s="51" t="s">
        <v>846</v>
      </c>
      <c r="B52" s="52" t="s">
        <v>26</v>
      </c>
      <c r="C52" s="39" t="s">
        <v>848</v>
      </c>
      <c r="D52" s="58" t="s">
        <v>28</v>
      </c>
      <c r="E52" s="58">
        <v>5000</v>
      </c>
      <c r="F52" s="46" t="s">
        <v>28</v>
      </c>
      <c r="G52" s="4"/>
    </row>
    <row r="53" spans="1:7" ht="31.5" customHeight="1" x14ac:dyDescent="0.25">
      <c r="A53" s="51" t="s">
        <v>847</v>
      </c>
      <c r="B53" s="52" t="s">
        <v>26</v>
      </c>
      <c r="C53" s="39" t="s">
        <v>849</v>
      </c>
      <c r="D53" s="58" t="s">
        <v>28</v>
      </c>
      <c r="E53" s="58">
        <v>5000</v>
      </c>
      <c r="F53" s="46" t="s">
        <v>28</v>
      </c>
      <c r="G53" s="4"/>
    </row>
    <row r="54" spans="1:7" ht="28.5" customHeight="1" x14ac:dyDescent="0.25">
      <c r="A54" s="51" t="s">
        <v>805</v>
      </c>
      <c r="B54" s="52" t="s">
        <v>26</v>
      </c>
      <c r="C54" s="39" t="s">
        <v>811</v>
      </c>
      <c r="D54" s="58">
        <v>210.98</v>
      </c>
      <c r="E54" s="58">
        <v>210.98</v>
      </c>
      <c r="F54" s="46" t="s">
        <v>28</v>
      </c>
      <c r="G54" s="4"/>
    </row>
    <row r="55" spans="1:7" ht="23.25" customHeight="1" x14ac:dyDescent="0.25">
      <c r="A55" s="51" t="s">
        <v>806</v>
      </c>
      <c r="B55" s="52" t="s">
        <v>26</v>
      </c>
      <c r="C55" s="39" t="s">
        <v>812</v>
      </c>
      <c r="D55" s="58">
        <v>210.98</v>
      </c>
      <c r="E55" s="58">
        <v>210.98</v>
      </c>
      <c r="F55" s="46" t="s">
        <v>28</v>
      </c>
      <c r="G55" s="4"/>
    </row>
    <row r="56" spans="1:7" ht="15" customHeight="1" x14ac:dyDescent="0.25">
      <c r="A56" s="51" t="s">
        <v>807</v>
      </c>
      <c r="B56" s="52" t="s">
        <v>26</v>
      </c>
      <c r="C56" s="39" t="s">
        <v>813</v>
      </c>
      <c r="D56" s="58">
        <v>210.98</v>
      </c>
      <c r="E56" s="58">
        <v>210.98</v>
      </c>
      <c r="F56" s="46" t="s">
        <v>28</v>
      </c>
      <c r="G56" s="4"/>
    </row>
    <row r="57" spans="1:7" ht="24" customHeight="1" x14ac:dyDescent="0.25">
      <c r="A57" s="51" t="s">
        <v>519</v>
      </c>
      <c r="B57" s="52" t="s">
        <v>26</v>
      </c>
      <c r="C57" s="39" t="s">
        <v>52</v>
      </c>
      <c r="D57" s="58">
        <v>26772500</v>
      </c>
      <c r="E57" s="58">
        <v>16836579.879999999</v>
      </c>
      <c r="F57" s="45">
        <f t="shared" si="0"/>
        <v>9935920.120000001</v>
      </c>
      <c r="G57" s="4"/>
    </row>
    <row r="58" spans="1:7" ht="36" customHeight="1" x14ac:dyDescent="0.25">
      <c r="A58" s="51" t="s">
        <v>520</v>
      </c>
      <c r="B58" s="52" t="s">
        <v>26</v>
      </c>
      <c r="C58" s="39" t="s">
        <v>53</v>
      </c>
      <c r="D58" s="58">
        <v>26450000</v>
      </c>
      <c r="E58" s="58">
        <v>16622062.67</v>
      </c>
      <c r="F58" s="45">
        <f t="shared" si="0"/>
        <v>9827937.3300000001</v>
      </c>
      <c r="G58" s="4"/>
    </row>
    <row r="59" spans="1:7" ht="36" customHeight="1" x14ac:dyDescent="0.25">
      <c r="A59" s="51" t="s">
        <v>521</v>
      </c>
      <c r="B59" s="52" t="s">
        <v>26</v>
      </c>
      <c r="C59" s="39" t="s">
        <v>54</v>
      </c>
      <c r="D59" s="58">
        <v>23000000</v>
      </c>
      <c r="E59" s="58">
        <v>15034284.98</v>
      </c>
      <c r="F59" s="45">
        <f t="shared" si="0"/>
        <v>7965715.0199999996</v>
      </c>
      <c r="G59" s="4"/>
    </row>
    <row r="60" spans="1:7" ht="60" customHeight="1" x14ac:dyDescent="0.25">
      <c r="A60" s="51" t="s">
        <v>522</v>
      </c>
      <c r="B60" s="52" t="s">
        <v>26</v>
      </c>
      <c r="C60" s="39" t="s">
        <v>55</v>
      </c>
      <c r="D60" s="58">
        <v>10000000</v>
      </c>
      <c r="E60" s="58">
        <v>6600603.3799999999</v>
      </c>
      <c r="F60" s="45">
        <f t="shared" si="0"/>
        <v>3399396.62</v>
      </c>
      <c r="G60" s="4"/>
    </row>
    <row r="61" spans="1:7" ht="60" customHeight="1" x14ac:dyDescent="0.25">
      <c r="A61" s="51" t="s">
        <v>523</v>
      </c>
      <c r="B61" s="52" t="s">
        <v>26</v>
      </c>
      <c r="C61" s="39" t="s">
        <v>56</v>
      </c>
      <c r="D61" s="58">
        <v>13000000</v>
      </c>
      <c r="E61" s="58">
        <v>8433681.5999999996</v>
      </c>
      <c r="F61" s="45">
        <f t="shared" si="0"/>
        <v>4566318.4000000004</v>
      </c>
      <c r="G61" s="4"/>
    </row>
    <row r="62" spans="1:7" ht="60" customHeight="1" x14ac:dyDescent="0.25">
      <c r="A62" s="51" t="s">
        <v>524</v>
      </c>
      <c r="B62" s="52" t="s">
        <v>26</v>
      </c>
      <c r="C62" s="39" t="s">
        <v>57</v>
      </c>
      <c r="D62" s="58">
        <v>350000</v>
      </c>
      <c r="E62" s="58">
        <v>212805.99</v>
      </c>
      <c r="F62" s="45">
        <f t="shared" si="0"/>
        <v>137194.01</v>
      </c>
      <c r="G62" s="4"/>
    </row>
    <row r="63" spans="1:7" ht="15" customHeight="1" x14ac:dyDescent="0.25">
      <c r="A63" s="51" t="s">
        <v>525</v>
      </c>
      <c r="B63" s="52" t="s">
        <v>26</v>
      </c>
      <c r="C63" s="39" t="s">
        <v>58</v>
      </c>
      <c r="D63" s="58">
        <v>350000</v>
      </c>
      <c r="E63" s="58">
        <v>212805.99</v>
      </c>
      <c r="F63" s="45">
        <f t="shared" si="0"/>
        <v>137194.01</v>
      </c>
      <c r="G63" s="4"/>
    </row>
    <row r="64" spans="1:7" ht="15" customHeight="1" x14ac:dyDescent="0.25">
      <c r="A64" s="51" t="s">
        <v>526</v>
      </c>
      <c r="B64" s="52" t="s">
        <v>26</v>
      </c>
      <c r="C64" s="39" t="s">
        <v>59</v>
      </c>
      <c r="D64" s="58">
        <v>3100000</v>
      </c>
      <c r="E64" s="58">
        <v>1374971.7</v>
      </c>
      <c r="F64" s="45">
        <f t="shared" si="0"/>
        <v>1725028.3</v>
      </c>
      <c r="G64" s="4"/>
    </row>
    <row r="65" spans="1:7" ht="24" customHeight="1" x14ac:dyDescent="0.25">
      <c r="A65" s="51" t="s">
        <v>527</v>
      </c>
      <c r="B65" s="52" t="s">
        <v>26</v>
      </c>
      <c r="C65" s="39" t="s">
        <v>60</v>
      </c>
      <c r="D65" s="58">
        <v>3100000</v>
      </c>
      <c r="E65" s="58">
        <v>1374971.7</v>
      </c>
      <c r="F65" s="45">
        <f t="shared" si="0"/>
        <v>1725028.3</v>
      </c>
      <c r="G65" s="4"/>
    </row>
    <row r="66" spans="1:7" ht="15" customHeight="1" x14ac:dyDescent="0.25">
      <c r="A66" s="51" t="s">
        <v>528</v>
      </c>
      <c r="B66" s="52" t="s">
        <v>26</v>
      </c>
      <c r="C66" s="39" t="s">
        <v>61</v>
      </c>
      <c r="D66" s="58">
        <v>282500</v>
      </c>
      <c r="E66" s="58">
        <v>153957.35</v>
      </c>
      <c r="F66" s="45">
        <f t="shared" si="0"/>
        <v>128542.65</v>
      </c>
      <c r="G66" s="4"/>
    </row>
    <row r="67" spans="1:7" ht="15" customHeight="1" x14ac:dyDescent="0.25">
      <c r="A67" s="51" t="s">
        <v>529</v>
      </c>
      <c r="B67" s="52" t="s">
        <v>26</v>
      </c>
      <c r="C67" s="39" t="s">
        <v>62</v>
      </c>
      <c r="D67" s="58">
        <v>282500</v>
      </c>
      <c r="E67" s="58">
        <v>153957.35</v>
      </c>
      <c r="F67" s="45">
        <f t="shared" si="0"/>
        <v>128542.65</v>
      </c>
      <c r="G67" s="4"/>
    </row>
    <row r="68" spans="1:7" ht="15" customHeight="1" x14ac:dyDescent="0.25">
      <c r="A68" s="51" t="s">
        <v>530</v>
      </c>
      <c r="B68" s="52" t="s">
        <v>26</v>
      </c>
      <c r="C68" s="39" t="s">
        <v>63</v>
      </c>
      <c r="D68" s="58">
        <v>282500</v>
      </c>
      <c r="E68" s="58">
        <v>153957.35</v>
      </c>
      <c r="F68" s="45">
        <f t="shared" si="0"/>
        <v>128542.65</v>
      </c>
      <c r="G68" s="4"/>
    </row>
    <row r="69" spans="1:7" ht="15" customHeight="1" x14ac:dyDescent="0.25">
      <c r="A69" s="51" t="s">
        <v>531</v>
      </c>
      <c r="B69" s="52" t="s">
        <v>26</v>
      </c>
      <c r="C69" s="39" t="s">
        <v>64</v>
      </c>
      <c r="D69" s="58">
        <v>40000</v>
      </c>
      <c r="E69" s="58">
        <v>60559.86</v>
      </c>
      <c r="F69" s="46" t="s">
        <v>28</v>
      </c>
      <c r="G69" s="4"/>
    </row>
    <row r="70" spans="1:7" ht="24" customHeight="1" x14ac:dyDescent="0.25">
      <c r="A70" s="51" t="s">
        <v>532</v>
      </c>
      <c r="B70" s="52" t="s">
        <v>26</v>
      </c>
      <c r="C70" s="39" t="s">
        <v>65</v>
      </c>
      <c r="D70" s="58">
        <v>40000</v>
      </c>
      <c r="E70" s="58">
        <v>60559.86</v>
      </c>
      <c r="F70" s="46" t="s">
        <v>28</v>
      </c>
      <c r="G70" s="4"/>
    </row>
    <row r="71" spans="1:7" ht="15" customHeight="1" x14ac:dyDescent="0.25">
      <c r="A71" s="51" t="s">
        <v>533</v>
      </c>
      <c r="B71" s="52" t="s">
        <v>26</v>
      </c>
      <c r="C71" s="39" t="s">
        <v>66</v>
      </c>
      <c r="D71" s="58">
        <v>40000</v>
      </c>
      <c r="E71" s="58">
        <v>60559.86</v>
      </c>
      <c r="F71" s="46" t="s">
        <v>28</v>
      </c>
      <c r="G71" s="4"/>
    </row>
    <row r="72" spans="1:7" ht="15" customHeight="1" x14ac:dyDescent="0.25">
      <c r="A72" s="51" t="s">
        <v>534</v>
      </c>
      <c r="B72" s="52" t="s">
        <v>26</v>
      </c>
      <c r="C72" s="39" t="s">
        <v>67</v>
      </c>
      <c r="D72" s="58">
        <v>83735000</v>
      </c>
      <c r="E72" s="58">
        <v>99054132.219999999</v>
      </c>
      <c r="F72" s="46" t="s">
        <v>28</v>
      </c>
      <c r="G72" s="4"/>
    </row>
    <row r="73" spans="1:7" ht="24" customHeight="1" x14ac:dyDescent="0.25">
      <c r="A73" s="51" t="s">
        <v>535</v>
      </c>
      <c r="B73" s="52" t="s">
        <v>26</v>
      </c>
      <c r="C73" s="39" t="s">
        <v>68</v>
      </c>
      <c r="D73" s="58">
        <v>83735000</v>
      </c>
      <c r="E73" s="58">
        <v>99054132.219999999</v>
      </c>
      <c r="F73" s="46" t="s">
        <v>28</v>
      </c>
      <c r="G73" s="4"/>
    </row>
    <row r="74" spans="1:7" ht="15" customHeight="1" x14ac:dyDescent="0.25">
      <c r="A74" s="51" t="s">
        <v>536</v>
      </c>
      <c r="B74" s="52" t="s">
        <v>26</v>
      </c>
      <c r="C74" s="39" t="s">
        <v>69</v>
      </c>
      <c r="D74" s="58">
        <v>60000000</v>
      </c>
      <c r="E74" s="58">
        <v>79218880.379999995</v>
      </c>
      <c r="F74" s="46" t="s">
        <v>28</v>
      </c>
      <c r="G74" s="4"/>
    </row>
    <row r="75" spans="1:7" ht="24" customHeight="1" x14ac:dyDescent="0.25">
      <c r="A75" s="51" t="s">
        <v>537</v>
      </c>
      <c r="B75" s="52" t="s">
        <v>26</v>
      </c>
      <c r="C75" s="39" t="s">
        <v>70</v>
      </c>
      <c r="D75" s="58">
        <v>650000</v>
      </c>
      <c r="E75" s="58">
        <v>1185332.5900000001</v>
      </c>
      <c r="F75" s="46" t="s">
        <v>28</v>
      </c>
      <c r="G75" s="4"/>
    </row>
    <row r="76" spans="1:7" ht="23.25" customHeight="1" x14ac:dyDescent="0.25">
      <c r="A76" s="51" t="s">
        <v>538</v>
      </c>
      <c r="B76" s="52" t="s">
        <v>26</v>
      </c>
      <c r="C76" s="39" t="s">
        <v>71</v>
      </c>
      <c r="D76" s="58">
        <v>23085000</v>
      </c>
      <c r="E76" s="58">
        <v>18649296.41</v>
      </c>
      <c r="F76" s="45">
        <f t="shared" si="0"/>
        <v>4435703.59</v>
      </c>
      <c r="G76" s="4"/>
    </row>
    <row r="77" spans="1:7" ht="15" customHeight="1" x14ac:dyDescent="0.25">
      <c r="A77" s="51" t="s">
        <v>539</v>
      </c>
      <c r="B77" s="52" t="s">
        <v>26</v>
      </c>
      <c r="C77" s="39" t="s">
        <v>72</v>
      </c>
      <c r="D77" s="58">
        <v>23083000</v>
      </c>
      <c r="E77" s="58">
        <v>18649296.41</v>
      </c>
      <c r="F77" s="45">
        <f t="shared" si="0"/>
        <v>4433703.59</v>
      </c>
      <c r="G77" s="4"/>
    </row>
    <row r="78" spans="1:7" ht="24" customHeight="1" x14ac:dyDescent="0.25">
      <c r="A78" s="51" t="s">
        <v>540</v>
      </c>
      <c r="B78" s="52" t="s">
        <v>26</v>
      </c>
      <c r="C78" s="39" t="s">
        <v>73</v>
      </c>
      <c r="D78" s="58">
        <v>2000</v>
      </c>
      <c r="E78" s="58">
        <v>0</v>
      </c>
      <c r="F78" s="45">
        <f t="shared" si="0"/>
        <v>2000</v>
      </c>
      <c r="G78" s="4"/>
    </row>
    <row r="79" spans="1:7" ht="21" customHeight="1" x14ac:dyDescent="0.25">
      <c r="A79" s="51" t="s">
        <v>782</v>
      </c>
      <c r="B79" s="52" t="s">
        <v>26</v>
      </c>
      <c r="C79" s="39" t="s">
        <v>790</v>
      </c>
      <c r="D79" s="58" t="s">
        <v>28</v>
      </c>
      <c r="E79" s="58">
        <v>622.84</v>
      </c>
      <c r="F79" s="46" t="s">
        <v>28</v>
      </c>
      <c r="G79" s="4"/>
    </row>
    <row r="80" spans="1:7" ht="27.75" customHeight="1" x14ac:dyDescent="0.25">
      <c r="A80" s="51" t="s">
        <v>541</v>
      </c>
      <c r="B80" s="52" t="s">
        <v>26</v>
      </c>
      <c r="C80" s="39" t="s">
        <v>74</v>
      </c>
      <c r="D80" s="58">
        <v>84934192.079999998</v>
      </c>
      <c r="E80" s="58">
        <v>39252364.75</v>
      </c>
      <c r="F80" s="45">
        <f t="shared" ref="F80:F143" si="1">D80-E80</f>
        <v>45681827.329999998</v>
      </c>
      <c r="G80" s="4"/>
    </row>
    <row r="81" spans="1:7" ht="34.5" x14ac:dyDescent="0.25">
      <c r="A81" s="51" t="s">
        <v>542</v>
      </c>
      <c r="B81" s="52" t="s">
        <v>26</v>
      </c>
      <c r="C81" s="39" t="s">
        <v>75</v>
      </c>
      <c r="D81" s="58">
        <v>14264010</v>
      </c>
      <c r="E81" s="58">
        <v>6388073.6299999999</v>
      </c>
      <c r="F81" s="45">
        <f t="shared" si="1"/>
        <v>7875936.3700000001</v>
      </c>
      <c r="G81" s="4"/>
    </row>
    <row r="82" spans="1:7" ht="34.5" x14ac:dyDescent="0.25">
      <c r="A82" s="51" t="s">
        <v>543</v>
      </c>
      <c r="B82" s="52" t="s">
        <v>26</v>
      </c>
      <c r="C82" s="39" t="s">
        <v>76</v>
      </c>
      <c r="D82" s="58">
        <v>14264010</v>
      </c>
      <c r="E82" s="58">
        <v>6388073.6299999999</v>
      </c>
      <c r="F82" s="45">
        <f t="shared" si="1"/>
        <v>7875936.3700000001</v>
      </c>
      <c r="G82" s="4"/>
    </row>
    <row r="83" spans="1:7" ht="24" customHeight="1" x14ac:dyDescent="0.25">
      <c r="A83" s="51" t="s">
        <v>544</v>
      </c>
      <c r="B83" s="52" t="s">
        <v>26</v>
      </c>
      <c r="C83" s="39" t="s">
        <v>77</v>
      </c>
      <c r="D83" s="58">
        <v>14264010</v>
      </c>
      <c r="E83" s="58">
        <v>6388073.6299999999</v>
      </c>
      <c r="F83" s="45">
        <f t="shared" si="1"/>
        <v>7875936.3700000001</v>
      </c>
      <c r="G83" s="4"/>
    </row>
    <row r="84" spans="1:7" ht="24" customHeight="1" x14ac:dyDescent="0.25">
      <c r="A84" s="51" t="s">
        <v>545</v>
      </c>
      <c r="B84" s="52" t="s">
        <v>26</v>
      </c>
      <c r="C84" s="39" t="s">
        <v>78</v>
      </c>
      <c r="D84" s="58">
        <v>70670182.079999998</v>
      </c>
      <c r="E84" s="58">
        <v>32864291.120000001</v>
      </c>
      <c r="F84" s="45">
        <f t="shared" si="1"/>
        <v>37805890.959999993</v>
      </c>
      <c r="G84" s="4"/>
    </row>
    <row r="85" spans="1:7" ht="48" customHeight="1" x14ac:dyDescent="0.25">
      <c r="A85" s="51" t="s">
        <v>546</v>
      </c>
      <c r="B85" s="52" t="s">
        <v>26</v>
      </c>
      <c r="C85" s="39" t="s">
        <v>79</v>
      </c>
      <c r="D85" s="58">
        <v>900000</v>
      </c>
      <c r="E85" s="58">
        <v>645593</v>
      </c>
      <c r="F85" s="45">
        <f t="shared" si="1"/>
        <v>254407</v>
      </c>
      <c r="G85" s="4"/>
    </row>
    <row r="86" spans="1:7" ht="36" customHeight="1" x14ac:dyDescent="0.25">
      <c r="A86" s="51" t="s">
        <v>547</v>
      </c>
      <c r="B86" s="52" t="s">
        <v>26</v>
      </c>
      <c r="C86" s="39" t="s">
        <v>80</v>
      </c>
      <c r="D86" s="58">
        <v>900000</v>
      </c>
      <c r="E86" s="58">
        <v>645593</v>
      </c>
      <c r="F86" s="45">
        <f t="shared" si="1"/>
        <v>254407</v>
      </c>
      <c r="G86" s="4"/>
    </row>
    <row r="87" spans="1:7" ht="15" customHeight="1" x14ac:dyDescent="0.25">
      <c r="A87" s="51" t="s">
        <v>548</v>
      </c>
      <c r="B87" s="52" t="s">
        <v>26</v>
      </c>
      <c r="C87" s="39" t="s">
        <v>81</v>
      </c>
      <c r="D87" s="58">
        <v>69770182.079999998</v>
      </c>
      <c r="E87" s="58">
        <v>32218698.120000001</v>
      </c>
      <c r="F87" s="45">
        <f t="shared" si="1"/>
        <v>37551483.959999993</v>
      </c>
      <c r="G87" s="4"/>
    </row>
    <row r="88" spans="1:7" ht="24" customHeight="1" x14ac:dyDescent="0.25">
      <c r="A88" s="51" t="s">
        <v>549</v>
      </c>
      <c r="B88" s="52" t="s">
        <v>26</v>
      </c>
      <c r="C88" s="39" t="s">
        <v>82</v>
      </c>
      <c r="D88" s="58">
        <v>69770182.079999998</v>
      </c>
      <c r="E88" s="58">
        <v>32218698.120000001</v>
      </c>
      <c r="F88" s="45">
        <f t="shared" si="1"/>
        <v>37551483.959999993</v>
      </c>
      <c r="G88" s="4"/>
    </row>
    <row r="89" spans="1:7" ht="45.75" x14ac:dyDescent="0.25">
      <c r="A89" s="51" t="s">
        <v>550</v>
      </c>
      <c r="B89" s="52" t="s">
        <v>26</v>
      </c>
      <c r="C89" s="39" t="s">
        <v>83</v>
      </c>
      <c r="D89" s="58">
        <v>1801627.87</v>
      </c>
      <c r="E89" s="58">
        <v>2202208.9500000002</v>
      </c>
      <c r="F89" s="46" t="s">
        <v>28</v>
      </c>
      <c r="G89" s="4"/>
    </row>
    <row r="90" spans="1:7" ht="48" customHeight="1" x14ac:dyDescent="0.25">
      <c r="A90" s="51" t="s">
        <v>551</v>
      </c>
      <c r="B90" s="52" t="s">
        <v>26</v>
      </c>
      <c r="C90" s="39" t="s">
        <v>84</v>
      </c>
      <c r="D90" s="58">
        <v>422259.51</v>
      </c>
      <c r="E90" s="58">
        <v>307910.96999999997</v>
      </c>
      <c r="F90" s="45">
        <f t="shared" si="1"/>
        <v>114348.54000000004</v>
      </c>
      <c r="G90" s="4"/>
    </row>
    <row r="91" spans="1:7" ht="102" x14ac:dyDescent="0.25">
      <c r="A91" s="51" t="s">
        <v>783</v>
      </c>
      <c r="B91" s="52" t="s">
        <v>26</v>
      </c>
      <c r="C91" s="39" t="s">
        <v>791</v>
      </c>
      <c r="D91" s="58">
        <v>358000</v>
      </c>
      <c r="E91" s="58">
        <v>210148.06</v>
      </c>
      <c r="F91" s="45">
        <f t="shared" si="1"/>
        <v>147851.94</v>
      </c>
      <c r="G91" s="4"/>
    </row>
    <row r="92" spans="1:7" ht="102" x14ac:dyDescent="0.25">
      <c r="A92" s="51" t="s">
        <v>784</v>
      </c>
      <c r="B92" s="52" t="s">
        <v>26</v>
      </c>
      <c r="C92" s="39" t="s">
        <v>792</v>
      </c>
      <c r="D92" s="58">
        <v>358000</v>
      </c>
      <c r="E92" s="58">
        <v>210148.06</v>
      </c>
      <c r="F92" s="45">
        <f t="shared" si="1"/>
        <v>147851.94</v>
      </c>
      <c r="G92" s="4"/>
    </row>
    <row r="93" spans="1:7" ht="102" x14ac:dyDescent="0.25">
      <c r="A93" s="51" t="s">
        <v>552</v>
      </c>
      <c r="B93" s="52" t="s">
        <v>26</v>
      </c>
      <c r="C93" s="39" t="s">
        <v>483</v>
      </c>
      <c r="D93" s="58">
        <v>64259.51</v>
      </c>
      <c r="E93" s="58">
        <v>97762.91</v>
      </c>
      <c r="F93" s="46" t="s">
        <v>28</v>
      </c>
      <c r="G93" s="4"/>
    </row>
    <row r="94" spans="1:7" ht="37.5" customHeight="1" x14ac:dyDescent="0.25">
      <c r="A94" s="51" t="s">
        <v>785</v>
      </c>
      <c r="B94" s="52" t="s">
        <v>26</v>
      </c>
      <c r="C94" s="39" t="s">
        <v>793</v>
      </c>
      <c r="D94" s="58">
        <v>64259.51</v>
      </c>
      <c r="E94" s="58">
        <v>97762.91</v>
      </c>
      <c r="F94" s="46" t="s">
        <v>28</v>
      </c>
      <c r="G94" s="4"/>
    </row>
    <row r="95" spans="1:7" ht="48" customHeight="1" x14ac:dyDescent="0.25">
      <c r="A95" s="51" t="s">
        <v>553</v>
      </c>
      <c r="B95" s="52" t="s">
        <v>26</v>
      </c>
      <c r="C95" s="39" t="s">
        <v>85</v>
      </c>
      <c r="D95" s="58">
        <v>1379368.36</v>
      </c>
      <c r="E95" s="58">
        <v>1894297.98</v>
      </c>
      <c r="F95" s="46" t="s">
        <v>28</v>
      </c>
      <c r="G95" s="4"/>
    </row>
    <row r="96" spans="1:7" ht="57" x14ac:dyDescent="0.25">
      <c r="A96" s="51" t="s">
        <v>554</v>
      </c>
      <c r="B96" s="52" t="s">
        <v>26</v>
      </c>
      <c r="C96" s="39" t="s">
        <v>86</v>
      </c>
      <c r="D96" s="58">
        <v>1379368.36</v>
      </c>
      <c r="E96" s="58">
        <v>1894297.98</v>
      </c>
      <c r="F96" s="46" t="s">
        <v>28</v>
      </c>
      <c r="G96" s="4"/>
    </row>
    <row r="97" spans="1:7" ht="23.25" customHeight="1" x14ac:dyDescent="0.25">
      <c r="A97" s="51" t="s">
        <v>555</v>
      </c>
      <c r="B97" s="52" t="s">
        <v>26</v>
      </c>
      <c r="C97" s="39" t="s">
        <v>87</v>
      </c>
      <c r="D97" s="58">
        <v>779368.36</v>
      </c>
      <c r="E97" s="58">
        <v>853324.76</v>
      </c>
      <c r="F97" s="46" t="s">
        <v>28</v>
      </c>
      <c r="G97" s="63"/>
    </row>
    <row r="98" spans="1:7" ht="0.75" hidden="1" customHeight="1" x14ac:dyDescent="0.25">
      <c r="A98" s="51" t="s">
        <v>556</v>
      </c>
      <c r="B98" s="52" t="s">
        <v>26</v>
      </c>
      <c r="C98" s="39" t="s">
        <v>88</v>
      </c>
      <c r="D98" s="58">
        <v>600000</v>
      </c>
      <c r="E98" s="58">
        <v>1040973.22</v>
      </c>
      <c r="F98" s="45">
        <f t="shared" si="1"/>
        <v>-440973.22</v>
      </c>
      <c r="G98" s="57"/>
    </row>
    <row r="99" spans="1:7" ht="24" customHeight="1" x14ac:dyDescent="0.25">
      <c r="A99" s="51" t="s">
        <v>557</v>
      </c>
      <c r="B99" s="52" t="s">
        <v>26</v>
      </c>
      <c r="C99" s="39" t="s">
        <v>89</v>
      </c>
      <c r="D99" s="58">
        <v>1330343.1499999999</v>
      </c>
      <c r="E99" s="58">
        <v>1364468.14</v>
      </c>
      <c r="F99" s="46" t="s">
        <v>28</v>
      </c>
      <c r="G99" s="4"/>
    </row>
    <row r="100" spans="1:7" ht="57" x14ac:dyDescent="0.25">
      <c r="A100" s="51" t="s">
        <v>558</v>
      </c>
      <c r="B100" s="52" t="s">
        <v>26</v>
      </c>
      <c r="C100" s="39" t="s">
        <v>415</v>
      </c>
      <c r="D100" s="58">
        <v>340644.64</v>
      </c>
      <c r="E100" s="58">
        <v>639584.01</v>
      </c>
      <c r="F100" s="46" t="s">
        <v>28</v>
      </c>
      <c r="G100" s="4"/>
    </row>
    <row r="101" spans="1:7" ht="24" customHeight="1" x14ac:dyDescent="0.25">
      <c r="A101" s="51" t="s">
        <v>559</v>
      </c>
      <c r="B101" s="52" t="s">
        <v>26</v>
      </c>
      <c r="C101" s="39" t="s">
        <v>416</v>
      </c>
      <c r="D101" s="58">
        <v>26000</v>
      </c>
      <c r="E101" s="58">
        <v>17354.75</v>
      </c>
      <c r="F101" s="46">
        <f>D101-E101</f>
        <v>8645.25</v>
      </c>
      <c r="G101" s="4"/>
    </row>
    <row r="102" spans="1:7" ht="90.75" x14ac:dyDescent="0.25">
      <c r="A102" s="51" t="s">
        <v>560</v>
      </c>
      <c r="B102" s="52" t="s">
        <v>26</v>
      </c>
      <c r="C102" s="39" t="s">
        <v>417</v>
      </c>
      <c r="D102" s="58">
        <v>26000</v>
      </c>
      <c r="E102" s="58">
        <v>17354.75</v>
      </c>
      <c r="F102" s="46">
        <f>D102-E102</f>
        <v>8645.25</v>
      </c>
      <c r="G102" s="4"/>
    </row>
    <row r="103" spans="1:7" ht="36" customHeight="1" x14ac:dyDescent="0.25">
      <c r="A103" s="51" t="s">
        <v>561</v>
      </c>
      <c r="B103" s="52" t="s">
        <v>26</v>
      </c>
      <c r="C103" s="39" t="s">
        <v>442</v>
      </c>
      <c r="D103" s="58">
        <v>10500</v>
      </c>
      <c r="E103" s="58">
        <v>8895.09</v>
      </c>
      <c r="F103" s="46">
        <f t="shared" ref="F103:F106" si="2">D103-E103</f>
        <v>1604.9099999999999</v>
      </c>
      <c r="G103" s="4"/>
    </row>
    <row r="104" spans="1:7" ht="24" customHeight="1" x14ac:dyDescent="0.25">
      <c r="A104" s="51" t="s">
        <v>562</v>
      </c>
      <c r="B104" s="52" t="s">
        <v>26</v>
      </c>
      <c r="C104" s="39" t="s">
        <v>443</v>
      </c>
      <c r="D104" s="58">
        <v>10500</v>
      </c>
      <c r="E104" s="58">
        <v>8895.09</v>
      </c>
      <c r="F104" s="46">
        <f t="shared" si="2"/>
        <v>1604.9099999999999</v>
      </c>
      <c r="G104" s="4"/>
    </row>
    <row r="105" spans="1:7" ht="68.25" x14ac:dyDescent="0.25">
      <c r="A105" s="51" t="s">
        <v>563</v>
      </c>
      <c r="B105" s="52" t="s">
        <v>26</v>
      </c>
      <c r="C105" s="39" t="s">
        <v>435</v>
      </c>
      <c r="D105" s="58">
        <v>3000</v>
      </c>
      <c r="E105" s="58">
        <v>500</v>
      </c>
      <c r="F105" s="46">
        <f t="shared" si="2"/>
        <v>2500</v>
      </c>
      <c r="G105" s="4"/>
    </row>
    <row r="106" spans="1:7" ht="90.75" x14ac:dyDescent="0.25">
      <c r="A106" s="51" t="s">
        <v>564</v>
      </c>
      <c r="B106" s="52" t="s">
        <v>26</v>
      </c>
      <c r="C106" s="39" t="s">
        <v>436</v>
      </c>
      <c r="D106" s="58">
        <v>3000</v>
      </c>
      <c r="E106" s="58">
        <v>500</v>
      </c>
      <c r="F106" s="46">
        <f t="shared" si="2"/>
        <v>2500</v>
      </c>
      <c r="G106" s="4"/>
    </row>
    <row r="107" spans="1:7" ht="24" customHeight="1" x14ac:dyDescent="0.25">
      <c r="A107" s="51" t="s">
        <v>786</v>
      </c>
      <c r="B107" s="52" t="s">
        <v>26</v>
      </c>
      <c r="C107" s="39" t="s">
        <v>794</v>
      </c>
      <c r="D107" s="58">
        <v>7000</v>
      </c>
      <c r="E107" s="58">
        <v>9000</v>
      </c>
      <c r="F107" s="46" t="s">
        <v>28</v>
      </c>
      <c r="G107" s="4"/>
    </row>
    <row r="108" spans="1:7" ht="36" customHeight="1" x14ac:dyDescent="0.25">
      <c r="A108" s="51" t="s">
        <v>787</v>
      </c>
      <c r="B108" s="52" t="s">
        <v>26</v>
      </c>
      <c r="C108" s="39" t="s">
        <v>795</v>
      </c>
      <c r="D108" s="58">
        <v>7000</v>
      </c>
      <c r="E108" s="58">
        <v>9000</v>
      </c>
      <c r="F108" s="46" t="s">
        <v>28</v>
      </c>
      <c r="G108" s="4"/>
    </row>
    <row r="109" spans="1:7" ht="90.75" x14ac:dyDescent="0.25">
      <c r="A109" s="51" t="s">
        <v>565</v>
      </c>
      <c r="B109" s="52" t="s">
        <v>26</v>
      </c>
      <c r="C109" s="39" t="s">
        <v>454</v>
      </c>
      <c r="D109" s="58">
        <v>24720</v>
      </c>
      <c r="E109" s="58">
        <v>117743.28</v>
      </c>
      <c r="F109" s="46" t="s">
        <v>28</v>
      </c>
      <c r="G109" s="4"/>
    </row>
    <row r="110" spans="1:7" ht="24" customHeight="1" x14ac:dyDescent="0.25">
      <c r="A110" s="51" t="s">
        <v>566</v>
      </c>
      <c r="B110" s="52" t="s">
        <v>26</v>
      </c>
      <c r="C110" s="39" t="s">
        <v>455</v>
      </c>
      <c r="D110" s="58">
        <v>24720</v>
      </c>
      <c r="E110" s="58">
        <v>117743.28</v>
      </c>
      <c r="F110" s="46" t="s">
        <v>28</v>
      </c>
      <c r="G110" s="4"/>
    </row>
    <row r="111" spans="1:7" ht="90.75" x14ac:dyDescent="0.25">
      <c r="A111" s="51" t="s">
        <v>567</v>
      </c>
      <c r="B111" s="52" t="s">
        <v>26</v>
      </c>
      <c r="C111" s="39" t="s">
        <v>430</v>
      </c>
      <c r="D111" s="58">
        <v>44592.39</v>
      </c>
      <c r="E111" s="58">
        <v>41107.32</v>
      </c>
      <c r="F111" s="46">
        <f>D111-E111</f>
        <v>3485.0699999999997</v>
      </c>
      <c r="G111" s="4"/>
    </row>
    <row r="112" spans="1:7" ht="15" customHeight="1" x14ac:dyDescent="0.25">
      <c r="A112" s="51" t="s">
        <v>568</v>
      </c>
      <c r="B112" s="52" t="s">
        <v>26</v>
      </c>
      <c r="C112" s="39" t="s">
        <v>431</v>
      </c>
      <c r="D112" s="58">
        <v>44592.39</v>
      </c>
      <c r="E112" s="58">
        <v>41107.32</v>
      </c>
      <c r="F112" s="46">
        <f>D112-E112</f>
        <v>3485.0699999999997</v>
      </c>
      <c r="G112" s="4"/>
    </row>
    <row r="113" spans="1:7" ht="15" customHeight="1" x14ac:dyDescent="0.25">
      <c r="A113" s="51" t="s">
        <v>569</v>
      </c>
      <c r="B113" s="52" t="s">
        <v>26</v>
      </c>
      <c r="C113" s="39" t="s">
        <v>462</v>
      </c>
      <c r="D113" s="58">
        <v>1500</v>
      </c>
      <c r="E113" s="58">
        <v>5295</v>
      </c>
      <c r="F113" s="46" t="s">
        <v>28</v>
      </c>
      <c r="G113" s="4"/>
    </row>
    <row r="114" spans="1:7" ht="24" customHeight="1" x14ac:dyDescent="0.25">
      <c r="A114" s="51" t="s">
        <v>570</v>
      </c>
      <c r="B114" s="52" t="s">
        <v>26</v>
      </c>
      <c r="C114" s="39" t="s">
        <v>463</v>
      </c>
      <c r="D114" s="58">
        <v>1500</v>
      </c>
      <c r="E114" s="58">
        <v>5295</v>
      </c>
      <c r="F114" s="46" t="s">
        <v>28</v>
      </c>
      <c r="G114" s="4"/>
    </row>
    <row r="115" spans="1:7" ht="15" customHeight="1" x14ac:dyDescent="0.25">
      <c r="A115" s="51" t="s">
        <v>571</v>
      </c>
      <c r="B115" s="52" t="s">
        <v>26</v>
      </c>
      <c r="C115" s="39" t="s">
        <v>437</v>
      </c>
      <c r="D115" s="58">
        <v>20950</v>
      </c>
      <c r="E115" s="58">
        <v>60100.01</v>
      </c>
      <c r="F115" s="46" t="s">
        <v>28</v>
      </c>
      <c r="G115" s="4"/>
    </row>
    <row r="116" spans="1:7" ht="15" customHeight="1" x14ac:dyDescent="0.25">
      <c r="A116" s="51" t="s">
        <v>572</v>
      </c>
      <c r="B116" s="52" t="s">
        <v>26</v>
      </c>
      <c r="C116" s="39" t="s">
        <v>438</v>
      </c>
      <c r="D116" s="58">
        <v>20950</v>
      </c>
      <c r="E116" s="58">
        <v>60100.01</v>
      </c>
      <c r="F116" s="46" t="s">
        <v>28</v>
      </c>
      <c r="G116" s="4"/>
    </row>
    <row r="117" spans="1:7" ht="15" customHeight="1" x14ac:dyDescent="0.25">
      <c r="A117" s="51" t="s">
        <v>573</v>
      </c>
      <c r="B117" s="52" t="s">
        <v>26</v>
      </c>
      <c r="C117" s="39" t="s">
        <v>432</v>
      </c>
      <c r="D117" s="58">
        <v>202382.25</v>
      </c>
      <c r="E117" s="58">
        <v>379588.56</v>
      </c>
      <c r="F117" s="46" t="s">
        <v>28</v>
      </c>
      <c r="G117" s="4"/>
    </row>
    <row r="118" spans="1:7" ht="24" customHeight="1" x14ac:dyDescent="0.25">
      <c r="A118" s="51" t="s">
        <v>574</v>
      </c>
      <c r="B118" s="52" t="s">
        <v>26</v>
      </c>
      <c r="C118" s="39" t="s">
        <v>433</v>
      </c>
      <c r="D118" s="58">
        <v>202382.25</v>
      </c>
      <c r="E118" s="58">
        <v>379588.56</v>
      </c>
      <c r="F118" s="46" t="s">
        <v>28</v>
      </c>
      <c r="G118" s="4"/>
    </row>
    <row r="119" spans="1:7" ht="15" customHeight="1" x14ac:dyDescent="0.25">
      <c r="A119" s="51" t="s">
        <v>575</v>
      </c>
      <c r="B119" s="52" t="s">
        <v>26</v>
      </c>
      <c r="C119" s="39" t="s">
        <v>469</v>
      </c>
      <c r="D119" s="58">
        <v>57991.01</v>
      </c>
      <c r="E119" s="58">
        <v>127061.32</v>
      </c>
      <c r="F119" s="46" t="s">
        <v>28</v>
      </c>
      <c r="G119" s="4"/>
    </row>
    <row r="120" spans="1:7" ht="15" customHeight="1" x14ac:dyDescent="0.25">
      <c r="A120" s="51" t="s">
        <v>840</v>
      </c>
      <c r="B120" s="52" t="s">
        <v>26</v>
      </c>
      <c r="C120" s="39" t="s">
        <v>843</v>
      </c>
      <c r="D120" s="58">
        <v>6218.12</v>
      </c>
      <c r="E120" s="58">
        <v>26948.25</v>
      </c>
      <c r="F120" s="46" t="s">
        <v>28</v>
      </c>
      <c r="G120" s="4"/>
    </row>
    <row r="121" spans="1:7" ht="24" customHeight="1" x14ac:dyDescent="0.25">
      <c r="A121" s="51" t="s">
        <v>841</v>
      </c>
      <c r="B121" s="52" t="s">
        <v>26</v>
      </c>
      <c r="C121" s="39" t="s">
        <v>844</v>
      </c>
      <c r="D121" s="58">
        <v>6218.12</v>
      </c>
      <c r="E121" s="58">
        <v>26948.25</v>
      </c>
      <c r="F121" s="46" t="s">
        <v>28</v>
      </c>
      <c r="G121" s="4"/>
    </row>
    <row r="122" spans="1:7" ht="24" customHeight="1" x14ac:dyDescent="0.25">
      <c r="A122" s="51" t="s">
        <v>576</v>
      </c>
      <c r="B122" s="52" t="s">
        <v>26</v>
      </c>
      <c r="C122" s="39" t="s">
        <v>418</v>
      </c>
      <c r="D122" s="58">
        <v>51772.89</v>
      </c>
      <c r="E122" s="58">
        <v>100113.07</v>
      </c>
      <c r="F122" s="46" t="s">
        <v>28</v>
      </c>
      <c r="G122" s="4"/>
    </row>
    <row r="123" spans="1:7" ht="24" customHeight="1" x14ac:dyDescent="0.25">
      <c r="A123" s="51" t="s">
        <v>577</v>
      </c>
      <c r="B123" s="52" t="s">
        <v>26</v>
      </c>
      <c r="C123" s="39" t="s">
        <v>419</v>
      </c>
      <c r="D123" s="58">
        <v>51772.89</v>
      </c>
      <c r="E123" s="58">
        <v>100113.07</v>
      </c>
      <c r="F123" s="46" t="s">
        <v>28</v>
      </c>
      <c r="G123" s="4"/>
    </row>
    <row r="124" spans="1:7" ht="13.5" customHeight="1" x14ac:dyDescent="0.25">
      <c r="A124" s="51" t="s">
        <v>578</v>
      </c>
      <c r="B124" s="52" t="s">
        <v>26</v>
      </c>
      <c r="C124" s="39" t="s">
        <v>420</v>
      </c>
      <c r="D124" s="58">
        <v>863308.5</v>
      </c>
      <c r="E124" s="58">
        <v>529423.81000000006</v>
      </c>
      <c r="F124" s="46">
        <f>D124-E124</f>
        <v>333884.68999999994</v>
      </c>
      <c r="G124" s="4"/>
    </row>
    <row r="125" spans="1:7" ht="36" hidden="1" customHeight="1" x14ac:dyDescent="0.25">
      <c r="A125" s="51" t="s">
        <v>579</v>
      </c>
      <c r="B125" s="52" t="s">
        <v>26</v>
      </c>
      <c r="C125" s="39" t="s">
        <v>470</v>
      </c>
      <c r="D125" s="58">
        <v>318533.57</v>
      </c>
      <c r="E125" s="58">
        <v>395395.38</v>
      </c>
      <c r="F125" s="46">
        <f t="shared" ref="F125:F128" si="3">D125-E125</f>
        <v>-76861.81</v>
      </c>
      <c r="G125" s="4"/>
    </row>
    <row r="126" spans="1:7" ht="23.25" hidden="1" customHeight="1" x14ac:dyDescent="0.25">
      <c r="A126" s="51" t="s">
        <v>580</v>
      </c>
      <c r="B126" s="52" t="s">
        <v>26</v>
      </c>
      <c r="C126" s="39" t="s">
        <v>471</v>
      </c>
      <c r="D126" s="58">
        <v>318533.57</v>
      </c>
      <c r="E126" s="58">
        <v>395395.38</v>
      </c>
      <c r="F126" s="46">
        <f t="shared" si="3"/>
        <v>-76861.81</v>
      </c>
      <c r="G126" s="4"/>
    </row>
    <row r="127" spans="1:7" ht="15" customHeight="1" x14ac:dyDescent="0.25">
      <c r="A127" s="51" t="s">
        <v>581</v>
      </c>
      <c r="B127" s="52" t="s">
        <v>26</v>
      </c>
      <c r="C127" s="39" t="s">
        <v>421</v>
      </c>
      <c r="D127" s="58">
        <v>544774.93000000005</v>
      </c>
      <c r="E127" s="58">
        <v>134028.43</v>
      </c>
      <c r="F127" s="46">
        <f t="shared" si="3"/>
        <v>410746.50000000006</v>
      </c>
      <c r="G127" s="4"/>
    </row>
    <row r="128" spans="1:7" ht="24" customHeight="1" x14ac:dyDescent="0.25">
      <c r="A128" s="51" t="s">
        <v>582</v>
      </c>
      <c r="B128" s="52" t="s">
        <v>26</v>
      </c>
      <c r="C128" s="39" t="s">
        <v>422</v>
      </c>
      <c r="D128" s="58">
        <v>532921.11</v>
      </c>
      <c r="E128" s="58">
        <v>108892.08</v>
      </c>
      <c r="F128" s="46">
        <f t="shared" si="3"/>
        <v>424029.02999999997</v>
      </c>
      <c r="G128" s="4"/>
    </row>
    <row r="129" spans="1:7" ht="15" customHeight="1" x14ac:dyDescent="0.25">
      <c r="A129" s="51" t="s">
        <v>583</v>
      </c>
      <c r="B129" s="52" t="s">
        <v>26</v>
      </c>
      <c r="C129" s="39" t="s">
        <v>423</v>
      </c>
      <c r="D129" s="58">
        <v>11853.82</v>
      </c>
      <c r="E129" s="58">
        <v>25136.35</v>
      </c>
      <c r="F129" s="46" t="s">
        <v>28</v>
      </c>
      <c r="G129" s="4"/>
    </row>
    <row r="130" spans="1:7" ht="15" customHeight="1" x14ac:dyDescent="0.25">
      <c r="A130" s="51" t="s">
        <v>788</v>
      </c>
      <c r="B130" s="52" t="s">
        <v>26</v>
      </c>
      <c r="C130" s="39" t="s">
        <v>796</v>
      </c>
      <c r="D130" s="58">
        <v>68399</v>
      </c>
      <c r="E130" s="58">
        <v>68399</v>
      </c>
      <c r="F130" s="46" t="s">
        <v>28</v>
      </c>
      <c r="G130" s="4"/>
    </row>
    <row r="131" spans="1:7" ht="34.5" customHeight="1" x14ac:dyDescent="0.25">
      <c r="A131" s="51" t="s">
        <v>789</v>
      </c>
      <c r="B131" s="52" t="s">
        <v>26</v>
      </c>
      <c r="C131" s="39" t="s">
        <v>797</v>
      </c>
      <c r="D131" s="58">
        <v>68399</v>
      </c>
      <c r="E131" s="58">
        <v>68399</v>
      </c>
      <c r="F131" s="46" t="s">
        <v>28</v>
      </c>
      <c r="G131" s="4"/>
    </row>
    <row r="132" spans="1:7" ht="36" customHeight="1" x14ac:dyDescent="0.25">
      <c r="A132" s="51" t="s">
        <v>584</v>
      </c>
      <c r="B132" s="52" t="s">
        <v>26</v>
      </c>
      <c r="C132" s="39" t="s">
        <v>90</v>
      </c>
      <c r="D132" s="58">
        <v>680048.88</v>
      </c>
      <c r="E132" s="58">
        <v>567312.12</v>
      </c>
      <c r="F132" s="46">
        <f>D132-E132</f>
        <v>112736.76000000001</v>
      </c>
      <c r="G132" s="4"/>
    </row>
    <row r="133" spans="1:7" ht="34.5" x14ac:dyDescent="0.25">
      <c r="A133" s="51" t="s">
        <v>585</v>
      </c>
      <c r="B133" s="52" t="s">
        <v>26</v>
      </c>
      <c r="C133" s="39" t="s">
        <v>91</v>
      </c>
      <c r="D133" s="58" t="s">
        <v>28</v>
      </c>
      <c r="E133" s="58">
        <v>-4891.26</v>
      </c>
      <c r="F133" s="46" t="s">
        <v>28</v>
      </c>
      <c r="G133" s="4"/>
    </row>
    <row r="134" spans="1:7" ht="45.75" x14ac:dyDescent="0.25">
      <c r="A134" s="51" t="s">
        <v>586</v>
      </c>
      <c r="B134" s="52" t="s">
        <v>26</v>
      </c>
      <c r="C134" s="39" t="s">
        <v>92</v>
      </c>
      <c r="D134" s="58" t="s">
        <v>28</v>
      </c>
      <c r="E134" s="58">
        <v>-4891.26</v>
      </c>
      <c r="F134" s="46" t="s">
        <v>28</v>
      </c>
      <c r="G134" s="4"/>
    </row>
    <row r="135" spans="1:7" ht="34.5" x14ac:dyDescent="0.25">
      <c r="A135" s="51" t="s">
        <v>587</v>
      </c>
      <c r="B135" s="52" t="s">
        <v>26</v>
      </c>
      <c r="C135" s="39" t="s">
        <v>93</v>
      </c>
      <c r="D135" s="58">
        <v>680048.88</v>
      </c>
      <c r="E135" s="58">
        <v>572203.38</v>
      </c>
      <c r="F135" s="45">
        <f t="shared" si="1"/>
        <v>107845.5</v>
      </c>
      <c r="G135" s="4"/>
    </row>
    <row r="136" spans="1:7" ht="48" customHeight="1" x14ac:dyDescent="0.25">
      <c r="A136" s="51" t="s">
        <v>588</v>
      </c>
      <c r="B136" s="52" t="s">
        <v>26</v>
      </c>
      <c r="C136" s="39" t="s">
        <v>94</v>
      </c>
      <c r="D136" s="58">
        <v>680048.88</v>
      </c>
      <c r="E136" s="58">
        <v>572203.38</v>
      </c>
      <c r="F136" s="45">
        <f t="shared" si="1"/>
        <v>107845.5</v>
      </c>
      <c r="G136" s="4"/>
    </row>
    <row r="137" spans="1:7" ht="48" customHeight="1" x14ac:dyDescent="0.25">
      <c r="A137" s="51" t="s">
        <v>589</v>
      </c>
      <c r="B137" s="52" t="s">
        <v>26</v>
      </c>
      <c r="C137" s="39" t="s">
        <v>95</v>
      </c>
      <c r="D137" s="58">
        <v>1351179430.8699999</v>
      </c>
      <c r="E137" s="58">
        <v>908499465.42999995</v>
      </c>
      <c r="F137" s="45">
        <f t="shared" si="1"/>
        <v>442679965.43999994</v>
      </c>
      <c r="G137" s="4"/>
    </row>
    <row r="138" spans="1:7" ht="27" customHeight="1" x14ac:dyDescent="0.25">
      <c r="A138" s="51" t="s">
        <v>590</v>
      </c>
      <c r="B138" s="52" t="s">
        <v>26</v>
      </c>
      <c r="C138" s="39" t="s">
        <v>96</v>
      </c>
      <c r="D138" s="58">
        <v>1350799472.4000001</v>
      </c>
      <c r="E138" s="58">
        <v>909280385.75999999</v>
      </c>
      <c r="F138" s="45">
        <f t="shared" si="1"/>
        <v>441519086.6400001</v>
      </c>
      <c r="G138" s="4"/>
    </row>
    <row r="139" spans="1:7" ht="33.75" customHeight="1" x14ac:dyDescent="0.25">
      <c r="A139" s="51" t="s">
        <v>591</v>
      </c>
      <c r="B139" s="52" t="s">
        <v>26</v>
      </c>
      <c r="C139" s="39" t="s">
        <v>367</v>
      </c>
      <c r="D139" s="58">
        <v>362263895</v>
      </c>
      <c r="E139" s="58">
        <v>147477426.49000001</v>
      </c>
      <c r="F139" s="45">
        <f t="shared" si="1"/>
        <v>214786468.50999999</v>
      </c>
      <c r="G139" s="4"/>
    </row>
    <row r="140" spans="1:7" ht="15" customHeight="1" x14ac:dyDescent="0.25">
      <c r="A140" s="51" t="s">
        <v>592</v>
      </c>
      <c r="B140" s="52" t="s">
        <v>26</v>
      </c>
      <c r="C140" s="39" t="s">
        <v>409</v>
      </c>
      <c r="D140" s="58">
        <v>69097100</v>
      </c>
      <c r="E140" s="58">
        <v>24159744.359999999</v>
      </c>
      <c r="F140" s="45">
        <f t="shared" si="1"/>
        <v>44937355.640000001</v>
      </c>
      <c r="G140" s="4"/>
    </row>
    <row r="141" spans="1:7" ht="48" customHeight="1" x14ac:dyDescent="0.25">
      <c r="A141" s="51" t="s">
        <v>593</v>
      </c>
      <c r="B141" s="52" t="s">
        <v>26</v>
      </c>
      <c r="C141" s="39" t="s">
        <v>410</v>
      </c>
      <c r="D141" s="58">
        <v>69097100</v>
      </c>
      <c r="E141" s="58">
        <v>24159744.359999999</v>
      </c>
      <c r="F141" s="45">
        <f t="shared" si="1"/>
        <v>44937355.640000001</v>
      </c>
      <c r="G141" s="4"/>
    </row>
    <row r="142" spans="1:7" ht="68.25" x14ac:dyDescent="0.25">
      <c r="A142" s="51" t="s">
        <v>594</v>
      </c>
      <c r="B142" s="52" t="s">
        <v>26</v>
      </c>
      <c r="C142" s="39" t="s">
        <v>424</v>
      </c>
      <c r="D142" s="58">
        <v>6135300</v>
      </c>
      <c r="E142" s="58">
        <v>1766733.98</v>
      </c>
      <c r="F142" s="45">
        <f t="shared" si="1"/>
        <v>4368566.0199999996</v>
      </c>
      <c r="G142" s="4"/>
    </row>
    <row r="143" spans="1:7" ht="24" customHeight="1" x14ac:dyDescent="0.25">
      <c r="A143" s="51" t="s">
        <v>595</v>
      </c>
      <c r="B143" s="52" t="s">
        <v>26</v>
      </c>
      <c r="C143" s="39" t="s">
        <v>425</v>
      </c>
      <c r="D143" s="58">
        <v>6135300</v>
      </c>
      <c r="E143" s="58">
        <v>1766733.98</v>
      </c>
      <c r="F143" s="45">
        <f t="shared" si="1"/>
        <v>4368566.0199999996</v>
      </c>
      <c r="G143" s="4"/>
    </row>
    <row r="144" spans="1:7" ht="24" customHeight="1" x14ac:dyDescent="0.25">
      <c r="A144" s="51" t="s">
        <v>596</v>
      </c>
      <c r="B144" s="52" t="s">
        <v>26</v>
      </c>
      <c r="C144" s="39" t="s">
        <v>631</v>
      </c>
      <c r="D144" s="58">
        <v>17676800</v>
      </c>
      <c r="E144" s="58">
        <v>0</v>
      </c>
      <c r="F144" s="45">
        <f t="shared" ref="F144:F176" si="4">D144-E144</f>
        <v>17676800</v>
      </c>
      <c r="G144" s="4"/>
    </row>
    <row r="145" spans="1:7" ht="24" hidden="1" customHeight="1" x14ac:dyDescent="0.25">
      <c r="A145" s="51" t="s">
        <v>597</v>
      </c>
      <c r="B145" s="52" t="s">
        <v>26</v>
      </c>
      <c r="C145" s="39" t="s">
        <v>632</v>
      </c>
      <c r="D145" s="58">
        <v>17676800</v>
      </c>
      <c r="E145" s="58" t="s">
        <v>28</v>
      </c>
      <c r="F145" s="45" t="e">
        <f t="shared" si="4"/>
        <v>#VALUE!</v>
      </c>
      <c r="G145" s="4"/>
    </row>
    <row r="146" spans="1:7" ht="36" customHeight="1" x14ac:dyDescent="0.25">
      <c r="A146" s="51" t="s">
        <v>598</v>
      </c>
      <c r="B146" s="52" t="s">
        <v>26</v>
      </c>
      <c r="C146" s="39" t="s">
        <v>472</v>
      </c>
      <c r="D146" s="58">
        <v>54020300</v>
      </c>
      <c r="E146" s="58">
        <v>18737745.07</v>
      </c>
      <c r="F146" s="45">
        <f t="shared" si="4"/>
        <v>35282554.93</v>
      </c>
      <c r="G146" s="4"/>
    </row>
    <row r="147" spans="1:7" ht="15" customHeight="1" x14ac:dyDescent="0.25">
      <c r="A147" s="51" t="s">
        <v>599</v>
      </c>
      <c r="B147" s="52" t="s">
        <v>26</v>
      </c>
      <c r="C147" s="39" t="s">
        <v>473</v>
      </c>
      <c r="D147" s="58">
        <v>54020300</v>
      </c>
      <c r="E147" s="58">
        <v>18737745.07</v>
      </c>
      <c r="F147" s="45">
        <f t="shared" si="4"/>
        <v>35282554.93</v>
      </c>
      <c r="G147" s="4"/>
    </row>
    <row r="148" spans="1:7" ht="68.25" x14ac:dyDescent="0.25">
      <c r="A148" s="51" t="s">
        <v>600</v>
      </c>
      <c r="B148" s="52" t="s">
        <v>26</v>
      </c>
      <c r="C148" s="39" t="s">
        <v>633</v>
      </c>
      <c r="D148" s="58">
        <v>4450000</v>
      </c>
      <c r="E148" s="58">
        <v>4433980</v>
      </c>
      <c r="F148" s="45">
        <f t="shared" si="4"/>
        <v>16020</v>
      </c>
      <c r="G148" s="42"/>
    </row>
    <row r="149" spans="1:7" ht="68.25" x14ac:dyDescent="0.25">
      <c r="A149" s="51" t="s">
        <v>601</v>
      </c>
      <c r="B149" s="52" t="s">
        <v>26</v>
      </c>
      <c r="C149" s="39" t="s">
        <v>634</v>
      </c>
      <c r="D149" s="58">
        <v>4450000</v>
      </c>
      <c r="E149" s="58">
        <v>4433980</v>
      </c>
      <c r="F149" s="45">
        <f t="shared" si="4"/>
        <v>16020</v>
      </c>
      <c r="G149" s="42"/>
    </row>
    <row r="150" spans="1:7" ht="34.5" x14ac:dyDescent="0.25">
      <c r="A150" s="51" t="s">
        <v>808</v>
      </c>
      <c r="B150" s="52" t="s">
        <v>26</v>
      </c>
      <c r="C150" s="39" t="s">
        <v>814</v>
      </c>
      <c r="D150" s="58">
        <v>4628300</v>
      </c>
      <c r="E150" s="58">
        <v>0</v>
      </c>
      <c r="F150" s="45">
        <f t="shared" si="4"/>
        <v>4628300</v>
      </c>
      <c r="G150" s="42"/>
    </row>
    <row r="151" spans="1:7" ht="45.75" x14ac:dyDescent="0.25">
      <c r="A151" s="51" t="s">
        <v>809</v>
      </c>
      <c r="B151" s="52" t="s">
        <v>26</v>
      </c>
      <c r="C151" s="39" t="s">
        <v>815</v>
      </c>
      <c r="D151" s="58">
        <v>4628300</v>
      </c>
      <c r="E151" s="58">
        <v>0</v>
      </c>
      <c r="F151" s="45">
        <f t="shared" si="4"/>
        <v>4628300</v>
      </c>
      <c r="G151" s="42"/>
    </row>
    <row r="152" spans="1:7" ht="34.5" x14ac:dyDescent="0.25">
      <c r="A152" s="51" t="s">
        <v>602</v>
      </c>
      <c r="B152" s="52" t="s">
        <v>26</v>
      </c>
      <c r="C152" s="39" t="s">
        <v>368</v>
      </c>
      <c r="D152" s="58">
        <v>206256095</v>
      </c>
      <c r="E152" s="58">
        <v>98379223.079999998</v>
      </c>
      <c r="F152" s="45">
        <f t="shared" si="4"/>
        <v>107876871.92</v>
      </c>
      <c r="G152" s="42"/>
    </row>
    <row r="153" spans="1:7" ht="34.5" x14ac:dyDescent="0.25">
      <c r="A153" s="51" t="s">
        <v>603</v>
      </c>
      <c r="B153" s="52" t="s">
        <v>26</v>
      </c>
      <c r="C153" s="39" t="s">
        <v>369</v>
      </c>
      <c r="D153" s="58">
        <v>206256095</v>
      </c>
      <c r="E153" s="58">
        <v>98379223.079999998</v>
      </c>
      <c r="F153" s="45">
        <f t="shared" si="4"/>
        <v>107876871.92</v>
      </c>
      <c r="G153" s="42"/>
    </row>
    <row r="154" spans="1:7" ht="45.75" x14ac:dyDescent="0.25">
      <c r="A154" s="51" t="s">
        <v>604</v>
      </c>
      <c r="B154" s="52" t="s">
        <v>26</v>
      </c>
      <c r="C154" s="39" t="s">
        <v>370</v>
      </c>
      <c r="D154" s="58">
        <v>939572600</v>
      </c>
      <c r="E154" s="58">
        <v>730005281.15999997</v>
      </c>
      <c r="F154" s="45">
        <f t="shared" si="4"/>
        <v>209567318.84000003</v>
      </c>
      <c r="G154" s="42"/>
    </row>
    <row r="155" spans="1:7" ht="57" x14ac:dyDescent="0.25">
      <c r="A155" s="51" t="s">
        <v>605</v>
      </c>
      <c r="B155" s="52" t="s">
        <v>26</v>
      </c>
      <c r="C155" s="39" t="s">
        <v>371</v>
      </c>
      <c r="D155" s="58">
        <v>11638800</v>
      </c>
      <c r="E155" s="58">
        <v>7088340</v>
      </c>
      <c r="F155" s="45">
        <f t="shared" si="4"/>
        <v>4550460</v>
      </c>
      <c r="G155" s="42"/>
    </row>
    <row r="156" spans="1:7" ht="57" x14ac:dyDescent="0.25">
      <c r="A156" s="51" t="s">
        <v>606</v>
      </c>
      <c r="B156" s="52" t="s">
        <v>26</v>
      </c>
      <c r="C156" s="39" t="s">
        <v>372</v>
      </c>
      <c r="D156" s="58">
        <v>11638800</v>
      </c>
      <c r="E156" s="58">
        <v>7088340</v>
      </c>
      <c r="F156" s="45">
        <f t="shared" si="4"/>
        <v>4550460</v>
      </c>
      <c r="G156" s="42"/>
    </row>
    <row r="157" spans="1:7" ht="57" x14ac:dyDescent="0.25">
      <c r="A157" s="51" t="s">
        <v>607</v>
      </c>
      <c r="B157" s="52" t="s">
        <v>26</v>
      </c>
      <c r="C157" s="39" t="s">
        <v>373</v>
      </c>
      <c r="D157" s="58">
        <v>25371600</v>
      </c>
      <c r="E157" s="58">
        <v>11452313.16</v>
      </c>
      <c r="F157" s="45">
        <f t="shared" si="4"/>
        <v>13919286.84</v>
      </c>
      <c r="G157" s="42"/>
    </row>
    <row r="158" spans="1:7" ht="57" x14ac:dyDescent="0.25">
      <c r="A158" s="51" t="s">
        <v>608</v>
      </c>
      <c r="B158" s="52" t="s">
        <v>26</v>
      </c>
      <c r="C158" s="39" t="s">
        <v>374</v>
      </c>
      <c r="D158" s="58">
        <v>25371600</v>
      </c>
      <c r="E158" s="58">
        <v>11452313.16</v>
      </c>
      <c r="F158" s="45">
        <f t="shared" si="4"/>
        <v>13919286.84</v>
      </c>
      <c r="G158" s="42"/>
    </row>
    <row r="159" spans="1:7" ht="68.25" x14ac:dyDescent="0.25">
      <c r="A159" s="51" t="s">
        <v>609</v>
      </c>
      <c r="B159" s="52" t="s">
        <v>26</v>
      </c>
      <c r="C159" s="39" t="s">
        <v>375</v>
      </c>
      <c r="D159" s="58">
        <v>25000</v>
      </c>
      <c r="E159" s="58">
        <v>25000</v>
      </c>
      <c r="F159" s="45">
        <f t="shared" si="4"/>
        <v>0</v>
      </c>
      <c r="G159" s="42"/>
    </row>
    <row r="160" spans="1:7" ht="79.5" x14ac:dyDescent="0.25">
      <c r="A160" s="51" t="s">
        <v>610</v>
      </c>
      <c r="B160" s="52" t="s">
        <v>26</v>
      </c>
      <c r="C160" s="39" t="s">
        <v>376</v>
      </c>
      <c r="D160" s="58">
        <v>25000</v>
      </c>
      <c r="E160" s="58">
        <v>25000</v>
      </c>
      <c r="F160" s="45">
        <f t="shared" si="4"/>
        <v>0</v>
      </c>
      <c r="G160" s="42"/>
    </row>
    <row r="161" spans="1:7" ht="45.75" x14ac:dyDescent="0.25">
      <c r="A161" s="51" t="s">
        <v>611</v>
      </c>
      <c r="B161" s="52" t="s">
        <v>26</v>
      </c>
      <c r="C161" s="39" t="s">
        <v>635</v>
      </c>
      <c r="D161" s="58">
        <v>869300</v>
      </c>
      <c r="E161" s="58">
        <v>0</v>
      </c>
      <c r="F161" s="45">
        <f t="shared" si="4"/>
        <v>869300</v>
      </c>
      <c r="G161" s="42"/>
    </row>
    <row r="162" spans="1:7" ht="57" x14ac:dyDescent="0.25">
      <c r="A162" s="51" t="s">
        <v>612</v>
      </c>
      <c r="B162" s="52" t="s">
        <v>26</v>
      </c>
      <c r="C162" s="39" t="s">
        <v>636</v>
      </c>
      <c r="D162" s="58">
        <v>869300</v>
      </c>
      <c r="E162" s="58">
        <v>0</v>
      </c>
      <c r="F162" s="45">
        <f t="shared" si="4"/>
        <v>869300</v>
      </c>
      <c r="G162" s="42"/>
    </row>
    <row r="163" spans="1:7" ht="34.5" x14ac:dyDescent="0.25">
      <c r="A163" s="51" t="s">
        <v>613</v>
      </c>
      <c r="B163" s="52" t="s">
        <v>26</v>
      </c>
      <c r="C163" s="39" t="s">
        <v>377</v>
      </c>
      <c r="D163" s="58">
        <v>901667900</v>
      </c>
      <c r="E163" s="58">
        <v>711439628</v>
      </c>
      <c r="F163" s="45">
        <f t="shared" si="4"/>
        <v>190228272</v>
      </c>
      <c r="G163" s="42"/>
    </row>
    <row r="164" spans="1:7" ht="45.75" x14ac:dyDescent="0.25">
      <c r="A164" s="51" t="s">
        <v>614</v>
      </c>
      <c r="B164" s="52" t="s">
        <v>26</v>
      </c>
      <c r="C164" s="39" t="s">
        <v>378</v>
      </c>
      <c r="D164" s="58">
        <v>901667900</v>
      </c>
      <c r="E164" s="58">
        <v>711439628</v>
      </c>
      <c r="F164" s="45">
        <f t="shared" si="4"/>
        <v>190228272</v>
      </c>
      <c r="G164" s="42"/>
    </row>
    <row r="165" spans="1:7" ht="34.5" x14ac:dyDescent="0.25">
      <c r="A165" s="51" t="s">
        <v>615</v>
      </c>
      <c r="B165" s="52" t="s">
        <v>26</v>
      </c>
      <c r="C165" s="39" t="s">
        <v>379</v>
      </c>
      <c r="D165" s="58">
        <v>48962977.399999999</v>
      </c>
      <c r="E165" s="58">
        <v>31797678.109999999</v>
      </c>
      <c r="F165" s="45">
        <f t="shared" si="4"/>
        <v>17165299.289999999</v>
      </c>
      <c r="G165" s="42"/>
    </row>
    <row r="166" spans="1:7" ht="79.5" x14ac:dyDescent="0.25">
      <c r="A166" s="51" t="s">
        <v>616</v>
      </c>
      <c r="B166" s="52" t="s">
        <v>26</v>
      </c>
      <c r="C166" s="39" t="s">
        <v>380</v>
      </c>
      <c r="D166" s="58">
        <v>3731477.4</v>
      </c>
      <c r="E166" s="58">
        <v>2447831.65</v>
      </c>
      <c r="F166" s="45">
        <f t="shared" si="4"/>
        <v>1283645.75</v>
      </c>
      <c r="G166" s="42"/>
    </row>
    <row r="167" spans="1:7" ht="79.5" x14ac:dyDescent="0.25">
      <c r="A167" s="51" t="s">
        <v>617</v>
      </c>
      <c r="B167" s="52" t="s">
        <v>26</v>
      </c>
      <c r="C167" s="39" t="s">
        <v>381</v>
      </c>
      <c r="D167" s="58">
        <v>3731477.4</v>
      </c>
      <c r="E167" s="58">
        <v>2447831.65</v>
      </c>
      <c r="F167" s="45">
        <f t="shared" si="4"/>
        <v>1283645.75</v>
      </c>
      <c r="G167" s="42"/>
    </row>
    <row r="168" spans="1:7" ht="79.5" x14ac:dyDescent="0.25">
      <c r="A168" s="51" t="s">
        <v>618</v>
      </c>
      <c r="B168" s="52" t="s">
        <v>26</v>
      </c>
      <c r="C168" s="39" t="s">
        <v>474</v>
      </c>
      <c r="D168" s="58">
        <v>45231500</v>
      </c>
      <c r="E168" s="58">
        <v>29349846.460000001</v>
      </c>
      <c r="F168" s="45">
        <f t="shared" si="4"/>
        <v>15881653.539999999</v>
      </c>
      <c r="G168" s="42"/>
    </row>
    <row r="169" spans="1:7" ht="79.5" x14ac:dyDescent="0.25">
      <c r="A169" s="51" t="s">
        <v>619</v>
      </c>
      <c r="B169" s="52" t="s">
        <v>26</v>
      </c>
      <c r="C169" s="39" t="s">
        <v>475</v>
      </c>
      <c r="D169" s="58">
        <v>45231500</v>
      </c>
      <c r="E169" s="58">
        <v>29349846.460000001</v>
      </c>
      <c r="F169" s="45">
        <f t="shared" si="4"/>
        <v>15881653.539999999</v>
      </c>
      <c r="G169" s="42"/>
    </row>
    <row r="170" spans="1:7" ht="45.75" x14ac:dyDescent="0.25">
      <c r="A170" s="51" t="s">
        <v>620</v>
      </c>
      <c r="B170" s="52" t="s">
        <v>26</v>
      </c>
      <c r="C170" s="39" t="s">
        <v>637</v>
      </c>
      <c r="D170" s="58">
        <v>190000</v>
      </c>
      <c r="E170" s="58">
        <v>-2</v>
      </c>
      <c r="F170" s="45">
        <f t="shared" si="4"/>
        <v>190002</v>
      </c>
      <c r="G170" s="42"/>
    </row>
    <row r="171" spans="1:7" ht="45.75" x14ac:dyDescent="0.25">
      <c r="A171" s="51" t="s">
        <v>621</v>
      </c>
      <c r="B171" s="52" t="s">
        <v>26</v>
      </c>
      <c r="C171" s="39" t="s">
        <v>638</v>
      </c>
      <c r="D171" s="58">
        <v>190000</v>
      </c>
      <c r="E171" s="58">
        <v>-2</v>
      </c>
      <c r="F171" s="45">
        <f t="shared" si="4"/>
        <v>190002</v>
      </c>
      <c r="G171" s="42"/>
    </row>
    <row r="172" spans="1:7" ht="57" x14ac:dyDescent="0.25">
      <c r="A172" s="51" t="s">
        <v>622</v>
      </c>
      <c r="B172" s="52" t="s">
        <v>26</v>
      </c>
      <c r="C172" s="39" t="s">
        <v>639</v>
      </c>
      <c r="D172" s="58">
        <v>140000</v>
      </c>
      <c r="E172" s="58">
        <v>0</v>
      </c>
      <c r="F172" s="45">
        <f t="shared" si="4"/>
        <v>140000</v>
      </c>
      <c r="G172" s="42"/>
    </row>
    <row r="173" spans="1:7" ht="68.25" x14ac:dyDescent="0.25">
      <c r="A173" s="51" t="s">
        <v>623</v>
      </c>
      <c r="B173" s="52" t="s">
        <v>26</v>
      </c>
      <c r="C173" s="39" t="s">
        <v>640</v>
      </c>
      <c r="D173" s="58">
        <v>50000</v>
      </c>
      <c r="E173" s="58">
        <v>0</v>
      </c>
      <c r="F173" s="45">
        <f t="shared" si="4"/>
        <v>50000</v>
      </c>
      <c r="G173" s="42"/>
    </row>
    <row r="174" spans="1:7" ht="34.5" x14ac:dyDescent="0.25">
      <c r="A174" s="51" t="s">
        <v>624</v>
      </c>
      <c r="B174" s="52" t="s">
        <v>26</v>
      </c>
      <c r="C174" s="39" t="s">
        <v>97</v>
      </c>
      <c r="D174" s="58">
        <v>1350810</v>
      </c>
      <c r="E174" s="58">
        <v>426971</v>
      </c>
      <c r="F174" s="45">
        <f t="shared" si="4"/>
        <v>923839</v>
      </c>
      <c r="G174" s="42"/>
    </row>
    <row r="175" spans="1:7" ht="45.75" x14ac:dyDescent="0.25">
      <c r="A175" s="51" t="s">
        <v>625</v>
      </c>
      <c r="B175" s="52" t="s">
        <v>26</v>
      </c>
      <c r="C175" s="39" t="s">
        <v>382</v>
      </c>
      <c r="D175" s="58">
        <v>1350810</v>
      </c>
      <c r="E175" s="58">
        <v>426971</v>
      </c>
      <c r="F175" s="45">
        <f t="shared" si="4"/>
        <v>923839</v>
      </c>
      <c r="G175" s="42"/>
    </row>
    <row r="176" spans="1:7" ht="57" x14ac:dyDescent="0.25">
      <c r="A176" s="51" t="s">
        <v>626</v>
      </c>
      <c r="B176" s="52" t="s">
        <v>26</v>
      </c>
      <c r="C176" s="39" t="s">
        <v>383</v>
      </c>
      <c r="D176" s="58">
        <v>1350810</v>
      </c>
      <c r="E176" s="58">
        <v>426971</v>
      </c>
      <c r="F176" s="45">
        <f t="shared" si="4"/>
        <v>923839</v>
      </c>
      <c r="G176" s="42"/>
    </row>
    <row r="177" spans="1:7" ht="57" x14ac:dyDescent="0.25">
      <c r="A177" s="51" t="s">
        <v>627</v>
      </c>
      <c r="B177" s="52" t="s">
        <v>26</v>
      </c>
      <c r="C177" s="39" t="s">
        <v>98</v>
      </c>
      <c r="D177" s="58">
        <v>-1160851.53</v>
      </c>
      <c r="E177" s="58">
        <v>-1207889.33</v>
      </c>
      <c r="F177" s="75" t="s">
        <v>28</v>
      </c>
      <c r="G177" s="42"/>
    </row>
    <row r="178" spans="1:7" ht="68.25" x14ac:dyDescent="0.25">
      <c r="A178" s="51" t="s">
        <v>628</v>
      </c>
      <c r="B178" s="52" t="s">
        <v>26</v>
      </c>
      <c r="C178" s="39" t="s">
        <v>384</v>
      </c>
      <c r="D178" s="58">
        <v>-1160851.53</v>
      </c>
      <c r="E178" s="58">
        <v>-1207889.33</v>
      </c>
      <c r="F178" s="75" t="s">
        <v>28</v>
      </c>
    </row>
    <row r="179" spans="1:7" ht="68.25" x14ac:dyDescent="0.25">
      <c r="A179" s="51" t="s">
        <v>629</v>
      </c>
      <c r="B179" s="52" t="s">
        <v>26</v>
      </c>
      <c r="C179" s="39" t="s">
        <v>429</v>
      </c>
      <c r="D179" s="58">
        <v>-11827.3</v>
      </c>
      <c r="E179" s="58">
        <v>-11827.3</v>
      </c>
      <c r="F179" s="75" t="s">
        <v>28</v>
      </c>
    </row>
    <row r="180" spans="1:7" ht="68.25" x14ac:dyDescent="0.25">
      <c r="A180" s="51" t="s">
        <v>630</v>
      </c>
      <c r="B180" s="52" t="s">
        <v>26</v>
      </c>
      <c r="C180" s="39" t="s">
        <v>385</v>
      </c>
      <c r="D180" s="58">
        <v>-1149024.23</v>
      </c>
      <c r="E180" s="58">
        <v>-1196062.03</v>
      </c>
      <c r="F180" s="75" t="s">
        <v>28</v>
      </c>
    </row>
    <row r="181" spans="1:7" ht="68.25" x14ac:dyDescent="0.25">
      <c r="A181" s="51" t="s">
        <v>628</v>
      </c>
      <c r="B181" s="52" t="s">
        <v>26</v>
      </c>
      <c r="C181" s="39" t="s">
        <v>384</v>
      </c>
      <c r="D181" s="58">
        <v>-1059712.52</v>
      </c>
      <c r="E181" s="58">
        <v>-1160851.53</v>
      </c>
      <c r="F181" s="75" t="s">
        <v>28</v>
      </c>
    </row>
    <row r="182" spans="1:7" ht="68.25" x14ac:dyDescent="0.25">
      <c r="A182" s="51" t="s">
        <v>629</v>
      </c>
      <c r="B182" s="52" t="s">
        <v>26</v>
      </c>
      <c r="C182" s="39" t="s">
        <v>429</v>
      </c>
      <c r="D182" s="58">
        <v>-11827.3</v>
      </c>
      <c r="E182" s="58">
        <v>-11827.3</v>
      </c>
      <c r="F182" s="75" t="s">
        <v>28</v>
      </c>
    </row>
    <row r="183" spans="1:7" ht="68.25" x14ac:dyDescent="0.25">
      <c r="A183" s="51" t="s">
        <v>630</v>
      </c>
      <c r="B183" s="52" t="s">
        <v>26</v>
      </c>
      <c r="C183" s="39" t="s">
        <v>385</v>
      </c>
      <c r="D183" s="58">
        <v>-1047885.22</v>
      </c>
      <c r="E183" s="58">
        <v>-1149024.23</v>
      </c>
      <c r="F183" s="75" t="s">
        <v>28</v>
      </c>
    </row>
  </sheetData>
  <customSheetViews>
    <customSheetView guid="{2F49ACB3-847C-412A-A39B-AEBBA0B0D67E}" showPageBreaks="1" fitToPage="1" hiddenRows="1">
      <selection activeCell="A19" sqref="A19"/>
      <pageMargins left="0.78749999999999998" right="0.39374999999999999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E16" sqref="E16"/>
      <pageMargins left="0.78749999999999998" right="0.39374999999999999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H92" sqref="H92"/>
      <pageMargins left="0.78749999999999998" right="0.39374999999999999" top="0.59027779999999996" bottom="0.39374999999999999" header="0" footer="0"/>
      <pageSetup paperSize="9" fitToWidth="2" fitToHeight="0" orientation="landscape" r:id="rId3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 topLeftCell="A137">
      <selection activeCell="E152" sqref="E152"/>
      <pageMargins left="0.78749999999999998" right="0.39374999999999999" top="0.59027779999999996" bottom="0.39374999999999999" header="0" footer="0"/>
      <pageSetup paperSize="9" fitToWidth="2" fitToHeight="0" orientation="landscape" r:id="rId4"/>
      <headerFooter>
        <oddFooter>&amp;R&amp;D СТР. &amp;P</oddFooter>
        <evenFooter>&amp;R&amp;D СТР. &amp;P</evenFooter>
      </headerFooter>
    </customSheetView>
  </customSheetViews>
  <mergeCells count="10">
    <mergeCell ref="E11:F11"/>
    <mergeCell ref="D13:D14"/>
    <mergeCell ref="E13:E14"/>
    <mergeCell ref="F13:F14"/>
    <mergeCell ref="A1:E2"/>
    <mergeCell ref="A13:A14"/>
    <mergeCell ref="B13:B14"/>
    <mergeCell ref="C13:C14"/>
    <mergeCell ref="B6:C6"/>
    <mergeCell ref="B7:C7"/>
  </mergeCells>
  <pageMargins left="0.78740157480314965" right="0.39370078740157483" top="0.59055118110236227" bottom="0.39370078740157483" header="0" footer="0"/>
  <pageSetup paperSize="9" scale="55" fitToWidth="2" fitToHeight="0" orientation="portrait" r:id="rId5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830D7B-B131-450F-8570-34375BF66D28}">
  <sheetPr>
    <pageSetUpPr fitToPage="1"/>
  </sheetPr>
  <dimension ref="A1:G358"/>
  <sheetViews>
    <sheetView tabSelected="1" topLeftCell="A346" zoomScaleNormal="100" zoomScaleSheetLayoutView="100" workbookViewId="0">
      <selection activeCell="D13" sqref="D13"/>
    </sheetView>
  </sheetViews>
  <sheetFormatPr defaultRowHeight="15" x14ac:dyDescent="0.25"/>
  <cols>
    <col min="1" max="1" width="53.85546875" style="56" customWidth="1"/>
    <col min="2" max="2" width="5" style="56" customWidth="1"/>
    <col min="3" max="3" width="31.42578125" style="56" customWidth="1"/>
    <col min="4" max="5" width="15.85546875" style="56" customWidth="1"/>
    <col min="6" max="6" width="13.5703125" style="56" customWidth="1"/>
    <col min="7" max="16384" width="9.140625" style="56"/>
  </cols>
  <sheetData>
    <row r="1" spans="1:7" ht="7.5" customHeight="1" x14ac:dyDescent="0.25">
      <c r="A1" s="112"/>
      <c r="B1" s="111"/>
      <c r="C1" s="110"/>
      <c r="D1" s="110"/>
      <c r="E1" s="102"/>
      <c r="F1" s="102"/>
    </row>
    <row r="2" spans="1:7" ht="14.1" customHeight="1" x14ac:dyDescent="0.25">
      <c r="A2" s="109" t="s">
        <v>99</v>
      </c>
      <c r="B2" s="109"/>
      <c r="C2" s="109"/>
      <c r="D2" s="108"/>
      <c r="E2" s="107"/>
      <c r="F2" s="128" t="s">
        <v>351</v>
      </c>
      <c r="G2" s="128"/>
    </row>
    <row r="3" spans="1:7" ht="12.95" customHeight="1" x14ac:dyDescent="0.25">
      <c r="A3" s="106"/>
      <c r="B3" s="106"/>
      <c r="C3" s="106"/>
      <c r="D3" s="105"/>
      <c r="E3" s="104"/>
      <c r="F3" s="103"/>
      <c r="G3" s="102"/>
    </row>
    <row r="4" spans="1:7" ht="11.45" customHeight="1" x14ac:dyDescent="0.25">
      <c r="A4" s="127" t="s">
        <v>14</v>
      </c>
      <c r="B4" s="127" t="s">
        <v>15</v>
      </c>
      <c r="C4" s="127" t="s">
        <v>100</v>
      </c>
      <c r="D4" s="129" t="s">
        <v>17</v>
      </c>
      <c r="E4" s="129" t="s">
        <v>18</v>
      </c>
      <c r="F4" s="129" t="s">
        <v>349</v>
      </c>
      <c r="G4" s="101"/>
    </row>
    <row r="5" spans="1:7" ht="140.44999999999999" customHeight="1" x14ac:dyDescent="0.25">
      <c r="A5" s="127"/>
      <c r="B5" s="127"/>
      <c r="C5" s="127"/>
      <c r="D5" s="130"/>
      <c r="E5" s="130"/>
      <c r="F5" s="131"/>
      <c r="G5" s="101"/>
    </row>
    <row r="6" spans="1:7" ht="11.45" customHeight="1" x14ac:dyDescent="0.25">
      <c r="A6" s="113" t="s">
        <v>19</v>
      </c>
      <c r="B6" s="113" t="s">
        <v>20</v>
      </c>
      <c r="C6" s="113" t="s">
        <v>21</v>
      </c>
      <c r="D6" s="100" t="s">
        <v>781</v>
      </c>
      <c r="E6" s="100" t="s">
        <v>780</v>
      </c>
      <c r="F6" s="99"/>
    </row>
    <row r="7" spans="1:7" ht="30" customHeight="1" x14ac:dyDescent="0.25">
      <c r="A7" s="98" t="s">
        <v>101</v>
      </c>
      <c r="B7" s="97" t="s">
        <v>102</v>
      </c>
      <c r="C7" s="96" t="s">
        <v>27</v>
      </c>
      <c r="D7" s="95">
        <v>2100015927.5</v>
      </c>
      <c r="E7" s="95">
        <v>1312173894.6600001</v>
      </c>
      <c r="F7" s="81">
        <f>D7-E7</f>
        <v>787842032.83999991</v>
      </c>
    </row>
    <row r="8" spans="1:7" ht="14.25" customHeight="1" x14ac:dyDescent="0.25">
      <c r="A8" s="94" t="s">
        <v>29</v>
      </c>
      <c r="B8" s="93"/>
      <c r="C8" s="90"/>
      <c r="D8" s="90"/>
      <c r="E8" s="90"/>
      <c r="F8" s="81"/>
    </row>
    <row r="9" spans="1:7" ht="34.5" x14ac:dyDescent="0.25">
      <c r="A9" s="92" t="s">
        <v>779</v>
      </c>
      <c r="B9" s="91" t="s">
        <v>102</v>
      </c>
      <c r="C9" s="90" t="s">
        <v>103</v>
      </c>
      <c r="D9" s="89">
        <v>159941368.44</v>
      </c>
      <c r="E9" s="89">
        <v>100307958.3</v>
      </c>
      <c r="F9" s="81">
        <f>D9-E9</f>
        <v>59633410.140000001</v>
      </c>
    </row>
    <row r="10" spans="1:7" ht="45.75" x14ac:dyDescent="0.25">
      <c r="A10" s="92" t="s">
        <v>778</v>
      </c>
      <c r="B10" s="91" t="s">
        <v>102</v>
      </c>
      <c r="C10" s="90" t="s">
        <v>104</v>
      </c>
      <c r="D10" s="89">
        <v>3159300</v>
      </c>
      <c r="E10" s="89">
        <v>2192627.56</v>
      </c>
      <c r="F10" s="81">
        <f>D10-E10</f>
        <v>966672.44</v>
      </c>
    </row>
    <row r="11" spans="1:7" ht="68.25" x14ac:dyDescent="0.25">
      <c r="A11" s="92" t="s">
        <v>681</v>
      </c>
      <c r="B11" s="91" t="s">
        <v>102</v>
      </c>
      <c r="C11" s="90" t="s">
        <v>105</v>
      </c>
      <c r="D11" s="89">
        <v>3159300</v>
      </c>
      <c r="E11" s="89">
        <v>2192627.56</v>
      </c>
      <c r="F11" s="81">
        <f>D11-E11</f>
        <v>966672.44</v>
      </c>
    </row>
    <row r="12" spans="1:7" ht="45.75" x14ac:dyDescent="0.25">
      <c r="A12" s="92" t="s">
        <v>680</v>
      </c>
      <c r="B12" s="91" t="s">
        <v>102</v>
      </c>
      <c r="C12" s="90" t="s">
        <v>106</v>
      </c>
      <c r="D12" s="89">
        <v>3159300</v>
      </c>
      <c r="E12" s="89">
        <v>2192627.56</v>
      </c>
      <c r="F12" s="81">
        <f>D12-E12</f>
        <v>966672.44</v>
      </c>
    </row>
    <row r="13" spans="1:7" ht="34.5" x14ac:dyDescent="0.25">
      <c r="A13" s="92" t="s">
        <v>679</v>
      </c>
      <c r="B13" s="91" t="s">
        <v>102</v>
      </c>
      <c r="C13" s="90" t="s">
        <v>107</v>
      </c>
      <c r="D13" s="89">
        <v>2561700</v>
      </c>
      <c r="E13" s="89">
        <v>1734722.95</v>
      </c>
      <c r="F13" s="81">
        <f>D13-E13</f>
        <v>826977.05</v>
      </c>
    </row>
    <row r="14" spans="1:7" ht="57" x14ac:dyDescent="0.25">
      <c r="A14" s="92" t="s">
        <v>678</v>
      </c>
      <c r="B14" s="91" t="s">
        <v>102</v>
      </c>
      <c r="C14" s="90" t="s">
        <v>108</v>
      </c>
      <c r="D14" s="89">
        <v>597600</v>
      </c>
      <c r="E14" s="89">
        <v>457904.61</v>
      </c>
      <c r="F14" s="81">
        <f>D14-E14</f>
        <v>139695.39000000001</v>
      </c>
    </row>
    <row r="15" spans="1:7" ht="57" x14ac:dyDescent="0.25">
      <c r="A15" s="92" t="s">
        <v>777</v>
      </c>
      <c r="B15" s="91" t="s">
        <v>102</v>
      </c>
      <c r="C15" s="90" t="s">
        <v>776</v>
      </c>
      <c r="D15" s="89">
        <v>111700</v>
      </c>
      <c r="E15" s="89" t="s">
        <v>28</v>
      </c>
      <c r="F15" s="89">
        <v>111700</v>
      </c>
    </row>
    <row r="16" spans="1:7" ht="45.75" x14ac:dyDescent="0.25">
      <c r="A16" s="92" t="s">
        <v>677</v>
      </c>
      <c r="B16" s="91" t="s">
        <v>102</v>
      </c>
      <c r="C16" s="90" t="s">
        <v>775</v>
      </c>
      <c r="D16" s="89">
        <v>111700</v>
      </c>
      <c r="E16" s="89" t="s">
        <v>28</v>
      </c>
      <c r="F16" s="89">
        <v>111700</v>
      </c>
    </row>
    <row r="17" spans="1:6" ht="45.75" x14ac:dyDescent="0.25">
      <c r="A17" s="92" t="s">
        <v>676</v>
      </c>
      <c r="B17" s="91" t="s">
        <v>102</v>
      </c>
      <c r="C17" s="90" t="s">
        <v>774</v>
      </c>
      <c r="D17" s="89">
        <v>111700</v>
      </c>
      <c r="E17" s="89" t="s">
        <v>28</v>
      </c>
      <c r="F17" s="89">
        <v>111700</v>
      </c>
    </row>
    <row r="18" spans="1:6" ht="34.5" x14ac:dyDescent="0.25">
      <c r="A18" s="92" t="s">
        <v>675</v>
      </c>
      <c r="B18" s="91" t="s">
        <v>102</v>
      </c>
      <c r="C18" s="90" t="s">
        <v>773</v>
      </c>
      <c r="D18" s="89">
        <v>111700</v>
      </c>
      <c r="E18" s="89" t="s">
        <v>28</v>
      </c>
      <c r="F18" s="89">
        <v>111700</v>
      </c>
    </row>
    <row r="19" spans="1:6" ht="57" x14ac:dyDescent="0.25">
      <c r="A19" s="92" t="s">
        <v>772</v>
      </c>
      <c r="B19" s="91" t="s">
        <v>102</v>
      </c>
      <c r="C19" s="90" t="s">
        <v>109</v>
      </c>
      <c r="D19" s="89">
        <v>72548133.579999998</v>
      </c>
      <c r="E19" s="89">
        <v>46646100.350000001</v>
      </c>
      <c r="F19" s="81">
        <f>D19-E19</f>
        <v>25902033.229999997</v>
      </c>
    </row>
    <row r="20" spans="1:6" ht="68.25" x14ac:dyDescent="0.25">
      <c r="A20" s="92" t="s">
        <v>681</v>
      </c>
      <c r="B20" s="91" t="s">
        <v>102</v>
      </c>
      <c r="C20" s="90" t="s">
        <v>110</v>
      </c>
      <c r="D20" s="89">
        <v>62927960</v>
      </c>
      <c r="E20" s="89">
        <v>41299282.369999997</v>
      </c>
      <c r="F20" s="81">
        <f>D20-E20</f>
        <v>21628677.630000003</v>
      </c>
    </row>
    <row r="21" spans="1:6" ht="45.75" x14ac:dyDescent="0.25">
      <c r="A21" s="92" t="s">
        <v>680</v>
      </c>
      <c r="B21" s="91" t="s">
        <v>102</v>
      </c>
      <c r="C21" s="90" t="s">
        <v>111</v>
      </c>
      <c r="D21" s="89">
        <v>62927960</v>
      </c>
      <c r="E21" s="89">
        <v>41299282.369999997</v>
      </c>
      <c r="F21" s="81">
        <f>D21-E21</f>
        <v>21628677.630000003</v>
      </c>
    </row>
    <row r="22" spans="1:6" ht="34.5" x14ac:dyDescent="0.25">
      <c r="A22" s="92" t="s">
        <v>679</v>
      </c>
      <c r="B22" s="91" t="s">
        <v>102</v>
      </c>
      <c r="C22" s="90" t="s">
        <v>112</v>
      </c>
      <c r="D22" s="89">
        <v>48483367</v>
      </c>
      <c r="E22" s="89">
        <v>32240449.739999998</v>
      </c>
      <c r="F22" s="81">
        <f>D22-E22</f>
        <v>16242917.260000002</v>
      </c>
    </row>
    <row r="23" spans="1:6" ht="45.75" x14ac:dyDescent="0.25">
      <c r="A23" s="92" t="s">
        <v>719</v>
      </c>
      <c r="B23" s="91" t="s">
        <v>102</v>
      </c>
      <c r="C23" s="90" t="s">
        <v>803</v>
      </c>
      <c r="D23" s="89">
        <v>69057</v>
      </c>
      <c r="E23" s="89">
        <v>64612</v>
      </c>
      <c r="F23" s="81">
        <f>D23-E23</f>
        <v>4445</v>
      </c>
    </row>
    <row r="24" spans="1:6" ht="57" x14ac:dyDescent="0.25">
      <c r="A24" s="92" t="s">
        <v>678</v>
      </c>
      <c r="B24" s="91" t="s">
        <v>102</v>
      </c>
      <c r="C24" s="90" t="s">
        <v>113</v>
      </c>
      <c r="D24" s="89">
        <v>14375536</v>
      </c>
      <c r="E24" s="89">
        <v>8994220.6300000008</v>
      </c>
      <c r="F24" s="81">
        <f>D24-E24</f>
        <v>5381315.3699999992</v>
      </c>
    </row>
    <row r="25" spans="1:6" ht="45.75" x14ac:dyDescent="0.25">
      <c r="A25" s="92" t="s">
        <v>677</v>
      </c>
      <c r="B25" s="91" t="s">
        <v>102</v>
      </c>
      <c r="C25" s="90" t="s">
        <v>114</v>
      </c>
      <c r="D25" s="89">
        <v>9189845.5</v>
      </c>
      <c r="E25" s="89">
        <v>4959204.05</v>
      </c>
      <c r="F25" s="81">
        <f>D25-E25</f>
        <v>4230641.45</v>
      </c>
    </row>
    <row r="26" spans="1:6" ht="45.75" x14ac:dyDescent="0.25">
      <c r="A26" s="92" t="s">
        <v>676</v>
      </c>
      <c r="B26" s="91" t="s">
        <v>102</v>
      </c>
      <c r="C26" s="90" t="s">
        <v>115</v>
      </c>
      <c r="D26" s="89">
        <v>9189845.5</v>
      </c>
      <c r="E26" s="89">
        <v>4959204.05</v>
      </c>
      <c r="F26" s="81">
        <f>D26-E26</f>
        <v>4230641.45</v>
      </c>
    </row>
    <row r="27" spans="1:6" ht="34.5" x14ac:dyDescent="0.25">
      <c r="A27" s="92" t="s">
        <v>675</v>
      </c>
      <c r="B27" s="91" t="s">
        <v>102</v>
      </c>
      <c r="C27" s="90" t="s">
        <v>116</v>
      </c>
      <c r="D27" s="89">
        <v>8389845.5</v>
      </c>
      <c r="E27" s="89">
        <v>4389296.93</v>
      </c>
      <c r="F27" s="81">
        <f>D27-E27</f>
        <v>4000548.5700000003</v>
      </c>
    </row>
    <row r="28" spans="1:6" ht="34.5" x14ac:dyDescent="0.25">
      <c r="A28" s="92" t="s">
        <v>711</v>
      </c>
      <c r="B28" s="91" t="s">
        <v>102</v>
      </c>
      <c r="C28" s="90" t="s">
        <v>771</v>
      </c>
      <c r="D28" s="89">
        <v>800000</v>
      </c>
      <c r="E28" s="89">
        <v>569907.12</v>
      </c>
      <c r="F28" s="81">
        <f>D28-E28</f>
        <v>230092.88</v>
      </c>
    </row>
    <row r="29" spans="1:6" ht="34.5" x14ac:dyDescent="0.25">
      <c r="A29" s="92" t="s">
        <v>693</v>
      </c>
      <c r="B29" s="91" t="s">
        <v>102</v>
      </c>
      <c r="C29" s="90" t="s">
        <v>117</v>
      </c>
      <c r="D29" s="89">
        <v>430328.08</v>
      </c>
      <c r="E29" s="89">
        <v>387613.93</v>
      </c>
      <c r="F29" s="81">
        <f>D29-E29</f>
        <v>42714.150000000023</v>
      </c>
    </row>
    <row r="30" spans="1:6" ht="34.5" x14ac:dyDescent="0.25">
      <c r="A30" s="92" t="s">
        <v>764</v>
      </c>
      <c r="B30" s="91" t="s">
        <v>102</v>
      </c>
      <c r="C30" s="90" t="s">
        <v>802</v>
      </c>
      <c r="D30" s="89">
        <v>113028.08</v>
      </c>
      <c r="E30" s="89">
        <v>78003.58</v>
      </c>
      <c r="F30" s="81">
        <f>D30-E30</f>
        <v>35024.5</v>
      </c>
    </row>
    <row r="31" spans="1:6" ht="45.75" x14ac:dyDescent="0.25">
      <c r="A31" s="92" t="s">
        <v>763</v>
      </c>
      <c r="B31" s="91" t="s">
        <v>102</v>
      </c>
      <c r="C31" s="90" t="s">
        <v>801</v>
      </c>
      <c r="D31" s="89">
        <v>113028.08</v>
      </c>
      <c r="E31" s="89">
        <v>78003.58</v>
      </c>
      <c r="F31" s="81">
        <f>D31-E31</f>
        <v>35024.5</v>
      </c>
    </row>
    <row r="32" spans="1:6" ht="34.5" x14ac:dyDescent="0.25">
      <c r="A32" s="92" t="s">
        <v>708</v>
      </c>
      <c r="B32" s="91" t="s">
        <v>102</v>
      </c>
      <c r="C32" s="90" t="s">
        <v>118</v>
      </c>
      <c r="D32" s="89">
        <v>317300</v>
      </c>
      <c r="E32" s="89">
        <v>309610.34999999998</v>
      </c>
      <c r="F32" s="81">
        <f>D32-E32</f>
        <v>7689.6500000000233</v>
      </c>
    </row>
    <row r="33" spans="1:6" ht="34.5" x14ac:dyDescent="0.25">
      <c r="A33" s="92" t="s">
        <v>732</v>
      </c>
      <c r="B33" s="91" t="s">
        <v>102</v>
      </c>
      <c r="C33" s="90" t="s">
        <v>119</v>
      </c>
      <c r="D33" s="89">
        <v>7000</v>
      </c>
      <c r="E33" s="89">
        <v>4100</v>
      </c>
      <c r="F33" s="81">
        <f>D33-E33</f>
        <v>2900</v>
      </c>
    </row>
    <row r="34" spans="1:6" ht="34.5" x14ac:dyDescent="0.25">
      <c r="A34" s="92" t="s">
        <v>706</v>
      </c>
      <c r="B34" s="91" t="s">
        <v>102</v>
      </c>
      <c r="C34" s="90" t="s">
        <v>120</v>
      </c>
      <c r="D34" s="89">
        <v>310300</v>
      </c>
      <c r="E34" s="89">
        <v>305510.34999999998</v>
      </c>
      <c r="F34" s="81">
        <f>D34-E34</f>
        <v>4789.6500000000233</v>
      </c>
    </row>
    <row r="35" spans="1:6" ht="34.5" x14ac:dyDescent="0.25">
      <c r="A35" s="92" t="s">
        <v>770</v>
      </c>
      <c r="B35" s="91" t="s">
        <v>102</v>
      </c>
      <c r="C35" s="90" t="s">
        <v>121</v>
      </c>
      <c r="D35" s="89">
        <v>25000</v>
      </c>
      <c r="E35" s="89">
        <v>25000</v>
      </c>
      <c r="F35" s="81">
        <f>D35-E35</f>
        <v>0</v>
      </c>
    </row>
    <row r="36" spans="1:6" ht="45.75" x14ac:dyDescent="0.25">
      <c r="A36" s="92" t="s">
        <v>677</v>
      </c>
      <c r="B36" s="91" t="s">
        <v>102</v>
      </c>
      <c r="C36" s="90" t="s">
        <v>122</v>
      </c>
      <c r="D36" s="89">
        <v>25000</v>
      </c>
      <c r="E36" s="89">
        <v>25000</v>
      </c>
      <c r="F36" s="81">
        <f>D36-E36</f>
        <v>0</v>
      </c>
    </row>
    <row r="37" spans="1:6" ht="45.75" x14ac:dyDescent="0.25">
      <c r="A37" s="92" t="s">
        <v>676</v>
      </c>
      <c r="B37" s="91" t="s">
        <v>102</v>
      </c>
      <c r="C37" s="90" t="s">
        <v>123</v>
      </c>
      <c r="D37" s="89">
        <v>25000</v>
      </c>
      <c r="E37" s="89">
        <v>25000</v>
      </c>
      <c r="F37" s="81">
        <f>D37-E37</f>
        <v>0</v>
      </c>
    </row>
    <row r="38" spans="1:6" ht="34.5" x14ac:dyDescent="0.25">
      <c r="A38" s="92" t="s">
        <v>675</v>
      </c>
      <c r="B38" s="91" t="s">
        <v>102</v>
      </c>
      <c r="C38" s="90" t="s">
        <v>124</v>
      </c>
      <c r="D38" s="89">
        <v>25000</v>
      </c>
      <c r="E38" s="89">
        <v>25000</v>
      </c>
      <c r="F38" s="81">
        <f>D38-E38</f>
        <v>0</v>
      </c>
    </row>
    <row r="39" spans="1:6" ht="57" x14ac:dyDescent="0.25">
      <c r="A39" s="92" t="s">
        <v>769</v>
      </c>
      <c r="B39" s="91" t="s">
        <v>102</v>
      </c>
      <c r="C39" s="90" t="s">
        <v>125</v>
      </c>
      <c r="D39" s="89">
        <v>18876407.399999999</v>
      </c>
      <c r="E39" s="89">
        <v>11313701.65</v>
      </c>
      <c r="F39" s="81">
        <f>D39-E39</f>
        <v>7562705.7499999981</v>
      </c>
    </row>
    <row r="40" spans="1:6" ht="68.25" x14ac:dyDescent="0.25">
      <c r="A40" s="92" t="s">
        <v>681</v>
      </c>
      <c r="B40" s="91" t="s">
        <v>102</v>
      </c>
      <c r="C40" s="90" t="s">
        <v>126</v>
      </c>
      <c r="D40" s="89">
        <v>16750500</v>
      </c>
      <c r="E40" s="89">
        <v>10326503.65</v>
      </c>
      <c r="F40" s="81">
        <f>D40-E40</f>
        <v>6423996.3499999996</v>
      </c>
    </row>
    <row r="41" spans="1:6" ht="45.75" x14ac:dyDescent="0.25">
      <c r="A41" s="92" t="s">
        <v>680</v>
      </c>
      <c r="B41" s="91" t="s">
        <v>102</v>
      </c>
      <c r="C41" s="90" t="s">
        <v>127</v>
      </c>
      <c r="D41" s="89">
        <v>16750500</v>
      </c>
      <c r="E41" s="89">
        <v>10326503.65</v>
      </c>
      <c r="F41" s="81">
        <f>D41-E41</f>
        <v>6423996.3499999996</v>
      </c>
    </row>
    <row r="42" spans="1:6" ht="34.5" x14ac:dyDescent="0.25">
      <c r="A42" s="92" t="s">
        <v>679</v>
      </c>
      <c r="B42" s="91" t="s">
        <v>102</v>
      </c>
      <c r="C42" s="90" t="s">
        <v>128</v>
      </c>
      <c r="D42" s="89">
        <v>12806322.640000001</v>
      </c>
      <c r="E42" s="89">
        <v>8030762.3200000003</v>
      </c>
      <c r="F42" s="81">
        <f>D42-E42</f>
        <v>4775560.32</v>
      </c>
    </row>
    <row r="43" spans="1:6" ht="45.75" x14ac:dyDescent="0.25">
      <c r="A43" s="92" t="s">
        <v>719</v>
      </c>
      <c r="B43" s="91" t="s">
        <v>102</v>
      </c>
      <c r="C43" s="90" t="s">
        <v>800</v>
      </c>
      <c r="D43" s="89">
        <v>715</v>
      </c>
      <c r="E43" s="89">
        <v>715</v>
      </c>
      <c r="F43" s="81">
        <f>D43-E43</f>
        <v>0</v>
      </c>
    </row>
    <row r="44" spans="1:6" ht="57" x14ac:dyDescent="0.25">
      <c r="A44" s="92" t="s">
        <v>678</v>
      </c>
      <c r="B44" s="91" t="s">
        <v>102</v>
      </c>
      <c r="C44" s="90" t="s">
        <v>129</v>
      </c>
      <c r="D44" s="89">
        <v>3943462.36</v>
      </c>
      <c r="E44" s="89">
        <v>2295026.33</v>
      </c>
      <c r="F44" s="81">
        <f>D44-E44</f>
        <v>1648436.0299999998</v>
      </c>
    </row>
    <row r="45" spans="1:6" ht="45.75" x14ac:dyDescent="0.25">
      <c r="A45" s="92" t="s">
        <v>677</v>
      </c>
      <c r="B45" s="91" t="s">
        <v>102</v>
      </c>
      <c r="C45" s="90" t="s">
        <v>130</v>
      </c>
      <c r="D45" s="89">
        <v>2122907.4</v>
      </c>
      <c r="E45" s="89">
        <v>984621.97</v>
      </c>
      <c r="F45" s="81">
        <f>D45-E45</f>
        <v>1138285.43</v>
      </c>
    </row>
    <row r="46" spans="1:6" ht="45.75" x14ac:dyDescent="0.25">
      <c r="A46" s="92" t="s">
        <v>676</v>
      </c>
      <c r="B46" s="91" t="s">
        <v>102</v>
      </c>
      <c r="C46" s="90" t="s">
        <v>131</v>
      </c>
      <c r="D46" s="89">
        <v>2122907.4</v>
      </c>
      <c r="E46" s="89">
        <v>984621.97</v>
      </c>
      <c r="F46" s="81">
        <f>D46-E46</f>
        <v>1138285.43</v>
      </c>
    </row>
    <row r="47" spans="1:6" ht="34.5" x14ac:dyDescent="0.25">
      <c r="A47" s="92" t="s">
        <v>675</v>
      </c>
      <c r="B47" s="91" t="s">
        <v>102</v>
      </c>
      <c r="C47" s="90" t="s">
        <v>132</v>
      </c>
      <c r="D47" s="89">
        <v>2122907.4</v>
      </c>
      <c r="E47" s="89">
        <v>984621.97</v>
      </c>
      <c r="F47" s="81">
        <f>D47-E47</f>
        <v>1138285.43</v>
      </c>
    </row>
    <row r="48" spans="1:6" ht="34.5" x14ac:dyDescent="0.25">
      <c r="A48" s="92" t="s">
        <v>693</v>
      </c>
      <c r="B48" s="91" t="s">
        <v>102</v>
      </c>
      <c r="C48" s="90" t="s">
        <v>133</v>
      </c>
      <c r="D48" s="89">
        <v>3000</v>
      </c>
      <c r="E48" s="89">
        <v>2576.0300000000002</v>
      </c>
      <c r="F48" s="81">
        <f>D48-E48</f>
        <v>423.9699999999998</v>
      </c>
    </row>
    <row r="49" spans="1:6" ht="34.5" x14ac:dyDescent="0.25">
      <c r="A49" s="92" t="s">
        <v>708</v>
      </c>
      <c r="B49" s="91" t="s">
        <v>102</v>
      </c>
      <c r="C49" s="90" t="s">
        <v>134</v>
      </c>
      <c r="D49" s="89">
        <v>3000</v>
      </c>
      <c r="E49" s="89">
        <v>2576.0300000000002</v>
      </c>
      <c r="F49" s="81">
        <f>D49-E49</f>
        <v>423.9699999999998</v>
      </c>
    </row>
    <row r="50" spans="1:6" ht="34.5" x14ac:dyDescent="0.25">
      <c r="A50" s="92" t="s">
        <v>706</v>
      </c>
      <c r="B50" s="91" t="s">
        <v>102</v>
      </c>
      <c r="C50" s="90" t="s">
        <v>135</v>
      </c>
      <c r="D50" s="89">
        <v>3000</v>
      </c>
      <c r="E50" s="89">
        <v>2576.0300000000002</v>
      </c>
      <c r="F50" s="81">
        <f>D50-E50</f>
        <v>423.9699999999998</v>
      </c>
    </row>
    <row r="51" spans="1:6" ht="34.5" x14ac:dyDescent="0.25">
      <c r="A51" s="92" t="s">
        <v>768</v>
      </c>
      <c r="B51" s="91" t="s">
        <v>102</v>
      </c>
      <c r="C51" s="90" t="s">
        <v>136</v>
      </c>
      <c r="D51" s="89">
        <v>28101.200000000001</v>
      </c>
      <c r="E51" s="89" t="s">
        <v>28</v>
      </c>
      <c r="F51" s="89">
        <v>28101.200000000001</v>
      </c>
    </row>
    <row r="52" spans="1:6" ht="34.5" x14ac:dyDescent="0.25">
      <c r="A52" s="92" t="s">
        <v>693</v>
      </c>
      <c r="B52" s="91" t="s">
        <v>102</v>
      </c>
      <c r="C52" s="90" t="s">
        <v>137</v>
      </c>
      <c r="D52" s="89">
        <v>28101.200000000001</v>
      </c>
      <c r="E52" s="89" t="s">
        <v>28</v>
      </c>
      <c r="F52" s="89">
        <v>28101.200000000001</v>
      </c>
    </row>
    <row r="53" spans="1:6" ht="34.5" x14ac:dyDescent="0.25">
      <c r="A53" s="92" t="s">
        <v>767</v>
      </c>
      <c r="B53" s="91" t="s">
        <v>102</v>
      </c>
      <c r="C53" s="90" t="s">
        <v>138</v>
      </c>
      <c r="D53" s="89">
        <v>28101.200000000001</v>
      </c>
      <c r="E53" s="89" t="s">
        <v>28</v>
      </c>
      <c r="F53" s="89">
        <v>28101.200000000001</v>
      </c>
    </row>
    <row r="54" spans="1:6" ht="34.5" x14ac:dyDescent="0.25">
      <c r="A54" s="92" t="s">
        <v>766</v>
      </c>
      <c r="B54" s="91" t="s">
        <v>102</v>
      </c>
      <c r="C54" s="90" t="s">
        <v>139</v>
      </c>
      <c r="D54" s="89">
        <v>65192726.259999998</v>
      </c>
      <c r="E54" s="89">
        <v>40130528.740000002</v>
      </c>
      <c r="F54" s="81">
        <f>D54-E54</f>
        <v>25062197.519999996</v>
      </c>
    </row>
    <row r="55" spans="1:6" ht="68.25" x14ac:dyDescent="0.25">
      <c r="A55" s="92" t="s">
        <v>681</v>
      </c>
      <c r="B55" s="91" t="s">
        <v>102</v>
      </c>
      <c r="C55" s="90" t="s">
        <v>140</v>
      </c>
      <c r="D55" s="89">
        <v>56718621</v>
      </c>
      <c r="E55" s="89">
        <v>35453968.18</v>
      </c>
      <c r="F55" s="81">
        <f>D55-E55</f>
        <v>21264652.82</v>
      </c>
    </row>
    <row r="56" spans="1:6" ht="34.5" x14ac:dyDescent="0.25">
      <c r="A56" s="92" t="s">
        <v>716</v>
      </c>
      <c r="B56" s="91" t="s">
        <v>102</v>
      </c>
      <c r="C56" s="90" t="s">
        <v>386</v>
      </c>
      <c r="D56" s="89">
        <v>41647300</v>
      </c>
      <c r="E56" s="89">
        <v>26289825.09</v>
      </c>
      <c r="F56" s="81">
        <f>D56-E56</f>
        <v>15357474.91</v>
      </c>
    </row>
    <row r="57" spans="1:6" ht="34.5" x14ac:dyDescent="0.25">
      <c r="A57" s="92" t="s">
        <v>715</v>
      </c>
      <c r="B57" s="91" t="s">
        <v>102</v>
      </c>
      <c r="C57" s="90" t="s">
        <v>387</v>
      </c>
      <c r="D57" s="89">
        <v>31977200</v>
      </c>
      <c r="E57" s="89">
        <v>20479395.57</v>
      </c>
      <c r="F57" s="81">
        <f>D57-E57</f>
        <v>11497804.43</v>
      </c>
    </row>
    <row r="58" spans="1:6" ht="57" x14ac:dyDescent="0.25">
      <c r="A58" s="92" t="s">
        <v>713</v>
      </c>
      <c r="B58" s="91" t="s">
        <v>102</v>
      </c>
      <c r="C58" s="90" t="s">
        <v>388</v>
      </c>
      <c r="D58" s="89">
        <v>9670100</v>
      </c>
      <c r="E58" s="89">
        <v>5810429.5199999996</v>
      </c>
      <c r="F58" s="81">
        <f>D58-E58</f>
        <v>3859670.4800000004</v>
      </c>
    </row>
    <row r="59" spans="1:6" ht="45.75" x14ac:dyDescent="0.25">
      <c r="A59" s="92" t="s">
        <v>680</v>
      </c>
      <c r="B59" s="91" t="s">
        <v>102</v>
      </c>
      <c r="C59" s="90" t="s">
        <v>141</v>
      </c>
      <c r="D59" s="89">
        <v>15071321</v>
      </c>
      <c r="E59" s="89">
        <v>9164143.0899999999</v>
      </c>
      <c r="F59" s="81">
        <f>D59-E59</f>
        <v>5907177.9100000001</v>
      </c>
    </row>
    <row r="60" spans="1:6" ht="34.5" x14ac:dyDescent="0.25">
      <c r="A60" s="92" t="s">
        <v>679</v>
      </c>
      <c r="B60" s="91" t="s">
        <v>102</v>
      </c>
      <c r="C60" s="90" t="s">
        <v>142</v>
      </c>
      <c r="D60" s="89">
        <v>11580393</v>
      </c>
      <c r="E60" s="89">
        <v>7076549.3899999997</v>
      </c>
      <c r="F60" s="81">
        <f>D60-E60</f>
        <v>4503843.6100000003</v>
      </c>
    </row>
    <row r="61" spans="1:6" ht="45.75" x14ac:dyDescent="0.25">
      <c r="A61" s="92" t="s">
        <v>719</v>
      </c>
      <c r="B61" s="91" t="s">
        <v>102</v>
      </c>
      <c r="C61" s="90" t="s">
        <v>838</v>
      </c>
      <c r="D61" s="89">
        <v>6000</v>
      </c>
      <c r="E61" s="89">
        <v>2138</v>
      </c>
      <c r="F61" s="81">
        <f>D61-E61</f>
        <v>3862</v>
      </c>
    </row>
    <row r="62" spans="1:6" ht="57" x14ac:dyDescent="0.25">
      <c r="A62" s="92" t="s">
        <v>678</v>
      </c>
      <c r="B62" s="91" t="s">
        <v>102</v>
      </c>
      <c r="C62" s="90" t="s">
        <v>143</v>
      </c>
      <c r="D62" s="89">
        <v>3484928</v>
      </c>
      <c r="E62" s="89">
        <v>2085455.7</v>
      </c>
      <c r="F62" s="81">
        <f>D62-E62</f>
        <v>1399472.3</v>
      </c>
    </row>
    <row r="63" spans="1:6" ht="45.75" x14ac:dyDescent="0.25">
      <c r="A63" s="92" t="s">
        <v>677</v>
      </c>
      <c r="B63" s="91" t="s">
        <v>102</v>
      </c>
      <c r="C63" s="90" t="s">
        <v>144</v>
      </c>
      <c r="D63" s="89">
        <v>8196620.7599999998</v>
      </c>
      <c r="E63" s="89">
        <v>4403431.87</v>
      </c>
      <c r="F63" s="81">
        <f>D63-E63</f>
        <v>3793188.8899999997</v>
      </c>
    </row>
    <row r="64" spans="1:6" ht="45.75" x14ac:dyDescent="0.25">
      <c r="A64" s="92" t="s">
        <v>676</v>
      </c>
      <c r="B64" s="91" t="s">
        <v>102</v>
      </c>
      <c r="C64" s="90" t="s">
        <v>145</v>
      </c>
      <c r="D64" s="89">
        <v>8196620.7599999998</v>
      </c>
      <c r="E64" s="89">
        <v>4403431.87</v>
      </c>
      <c r="F64" s="81">
        <f>D64-E64</f>
        <v>3793188.8899999997</v>
      </c>
    </row>
    <row r="65" spans="1:6" ht="45.75" x14ac:dyDescent="0.25">
      <c r="A65" s="92" t="s">
        <v>712</v>
      </c>
      <c r="B65" s="91" t="s">
        <v>102</v>
      </c>
      <c r="C65" s="90" t="s">
        <v>855</v>
      </c>
      <c r="D65" s="89">
        <v>68053.8</v>
      </c>
      <c r="E65" s="89" t="s">
        <v>28</v>
      </c>
      <c r="F65" s="89">
        <v>68053.8</v>
      </c>
    </row>
    <row r="66" spans="1:6" ht="34.5" x14ac:dyDescent="0.25">
      <c r="A66" s="92" t="s">
        <v>675</v>
      </c>
      <c r="B66" s="91" t="s">
        <v>102</v>
      </c>
      <c r="C66" s="90" t="s">
        <v>146</v>
      </c>
      <c r="D66" s="89">
        <v>6795806.25</v>
      </c>
      <c r="E66" s="89">
        <v>3438675.79</v>
      </c>
      <c r="F66" s="81">
        <f>D66-E66</f>
        <v>3357130.46</v>
      </c>
    </row>
    <row r="67" spans="1:6" ht="34.5" x14ac:dyDescent="0.25">
      <c r="A67" s="92" t="s">
        <v>711</v>
      </c>
      <c r="B67" s="91" t="s">
        <v>102</v>
      </c>
      <c r="C67" s="90" t="s">
        <v>765</v>
      </c>
      <c r="D67" s="89">
        <v>1332760.71</v>
      </c>
      <c r="E67" s="89">
        <v>964756.08</v>
      </c>
      <c r="F67" s="81">
        <f>D67-E67</f>
        <v>368004.63</v>
      </c>
    </row>
    <row r="68" spans="1:6" ht="34.5" x14ac:dyDescent="0.25">
      <c r="A68" s="92" t="s">
        <v>693</v>
      </c>
      <c r="B68" s="91" t="s">
        <v>102</v>
      </c>
      <c r="C68" s="90" t="s">
        <v>147</v>
      </c>
      <c r="D68" s="89">
        <v>277484.5</v>
      </c>
      <c r="E68" s="89">
        <v>273128.69</v>
      </c>
      <c r="F68" s="81">
        <f>D68-E68</f>
        <v>4355.8099999999977</v>
      </c>
    </row>
    <row r="69" spans="1:6" ht="34.5" x14ac:dyDescent="0.25">
      <c r="A69" s="92" t="s">
        <v>764</v>
      </c>
      <c r="B69" s="91" t="s">
        <v>102</v>
      </c>
      <c r="C69" s="90" t="s">
        <v>441</v>
      </c>
      <c r="D69" s="89">
        <v>270684.5</v>
      </c>
      <c r="E69" s="89">
        <v>270684.5</v>
      </c>
      <c r="F69" s="81">
        <f>D69-E69</f>
        <v>0</v>
      </c>
    </row>
    <row r="70" spans="1:6" ht="45.75" x14ac:dyDescent="0.25">
      <c r="A70" s="92" t="s">
        <v>763</v>
      </c>
      <c r="B70" s="91" t="s">
        <v>102</v>
      </c>
      <c r="C70" s="90" t="s">
        <v>440</v>
      </c>
      <c r="D70" s="89">
        <v>270684.5</v>
      </c>
      <c r="E70" s="89">
        <v>270684.5</v>
      </c>
      <c r="F70" s="81">
        <f>D70-E70</f>
        <v>0</v>
      </c>
    </row>
    <row r="71" spans="1:6" ht="34.5" x14ac:dyDescent="0.25">
      <c r="A71" s="92" t="s">
        <v>708</v>
      </c>
      <c r="B71" s="91" t="s">
        <v>102</v>
      </c>
      <c r="C71" s="90" t="s">
        <v>148</v>
      </c>
      <c r="D71" s="89">
        <v>6800</v>
      </c>
      <c r="E71" s="89">
        <v>2444.19</v>
      </c>
      <c r="F71" s="81">
        <f>D71-E71</f>
        <v>4355.8099999999995</v>
      </c>
    </row>
    <row r="72" spans="1:6" ht="34.5" x14ac:dyDescent="0.25">
      <c r="A72" s="92" t="s">
        <v>732</v>
      </c>
      <c r="B72" s="91" t="s">
        <v>102</v>
      </c>
      <c r="C72" s="90" t="s">
        <v>389</v>
      </c>
      <c r="D72" s="89">
        <v>1800</v>
      </c>
      <c r="E72" s="89">
        <v>900</v>
      </c>
      <c r="F72" s="81">
        <f>D72-E72</f>
        <v>900</v>
      </c>
    </row>
    <row r="73" spans="1:6" ht="34.5" x14ac:dyDescent="0.25">
      <c r="A73" s="92" t="s">
        <v>706</v>
      </c>
      <c r="B73" s="91" t="s">
        <v>102</v>
      </c>
      <c r="C73" s="90" t="s">
        <v>149</v>
      </c>
      <c r="D73" s="89">
        <v>5000</v>
      </c>
      <c r="E73" s="89">
        <v>1544.19</v>
      </c>
      <c r="F73" s="81">
        <f>D73-E73</f>
        <v>3455.81</v>
      </c>
    </row>
    <row r="74" spans="1:6" ht="45.75" x14ac:dyDescent="0.25">
      <c r="A74" s="92" t="s">
        <v>762</v>
      </c>
      <c r="B74" s="91" t="s">
        <v>102</v>
      </c>
      <c r="C74" s="90" t="s">
        <v>150</v>
      </c>
      <c r="D74" s="89">
        <v>11599418.800000001</v>
      </c>
      <c r="E74" s="89">
        <v>7009241.8399999999</v>
      </c>
      <c r="F74" s="81">
        <f>D74-E74</f>
        <v>4590176.9600000009</v>
      </c>
    </row>
    <row r="75" spans="1:6" ht="45.75" x14ac:dyDescent="0.25">
      <c r="A75" s="92" t="s">
        <v>761</v>
      </c>
      <c r="B75" s="91" t="s">
        <v>102</v>
      </c>
      <c r="C75" s="90" t="s">
        <v>760</v>
      </c>
      <c r="D75" s="89">
        <v>11042618.800000001</v>
      </c>
      <c r="E75" s="89">
        <v>6757933.4400000004</v>
      </c>
      <c r="F75" s="81">
        <f>D75-E75</f>
        <v>4284685.3600000003</v>
      </c>
    </row>
    <row r="76" spans="1:6" ht="68.25" x14ac:dyDescent="0.25">
      <c r="A76" s="92" t="s">
        <v>681</v>
      </c>
      <c r="B76" s="91" t="s">
        <v>102</v>
      </c>
      <c r="C76" s="90" t="s">
        <v>759</v>
      </c>
      <c r="D76" s="89">
        <v>7249800</v>
      </c>
      <c r="E76" s="89">
        <v>4291160.8</v>
      </c>
      <c r="F76" s="81">
        <f>D76-E76</f>
        <v>2958639.2</v>
      </c>
    </row>
    <row r="77" spans="1:6" ht="34.5" x14ac:dyDescent="0.25">
      <c r="A77" s="92" t="s">
        <v>716</v>
      </c>
      <c r="B77" s="91" t="s">
        <v>102</v>
      </c>
      <c r="C77" s="90" t="s">
        <v>758</v>
      </c>
      <c r="D77" s="89">
        <v>7249800</v>
      </c>
      <c r="E77" s="89">
        <v>4291160.8</v>
      </c>
      <c r="F77" s="81">
        <f>D77-E77</f>
        <v>2958639.2</v>
      </c>
    </row>
    <row r="78" spans="1:6" ht="34.5" x14ac:dyDescent="0.25">
      <c r="A78" s="92" t="s">
        <v>715</v>
      </c>
      <c r="B78" s="91" t="s">
        <v>102</v>
      </c>
      <c r="C78" s="90" t="s">
        <v>757</v>
      </c>
      <c r="D78" s="89">
        <v>5567488.29</v>
      </c>
      <c r="E78" s="89">
        <v>3363789.55</v>
      </c>
      <c r="F78" s="81">
        <f>D78-E78</f>
        <v>2203698.7400000002</v>
      </c>
    </row>
    <row r="79" spans="1:6" ht="45.75" x14ac:dyDescent="0.25">
      <c r="A79" s="92" t="s">
        <v>714</v>
      </c>
      <c r="B79" s="91" t="s">
        <v>102</v>
      </c>
      <c r="C79" s="90" t="s">
        <v>799</v>
      </c>
      <c r="D79" s="89">
        <v>720</v>
      </c>
      <c r="E79" s="89">
        <v>420</v>
      </c>
      <c r="F79" s="81">
        <f>D79-E79</f>
        <v>300</v>
      </c>
    </row>
    <row r="80" spans="1:6" ht="57" x14ac:dyDescent="0.25">
      <c r="A80" s="92" t="s">
        <v>713</v>
      </c>
      <c r="B80" s="91" t="s">
        <v>102</v>
      </c>
      <c r="C80" s="90" t="s">
        <v>756</v>
      </c>
      <c r="D80" s="89">
        <v>1681591.71</v>
      </c>
      <c r="E80" s="89">
        <v>926951.25</v>
      </c>
      <c r="F80" s="81">
        <f>D80-E80</f>
        <v>754640.46</v>
      </c>
    </row>
    <row r="81" spans="1:6" ht="45.75" x14ac:dyDescent="0.25">
      <c r="A81" s="92" t="s">
        <v>677</v>
      </c>
      <c r="B81" s="91" t="s">
        <v>102</v>
      </c>
      <c r="C81" s="90" t="s">
        <v>755</v>
      </c>
      <c r="D81" s="89">
        <v>2680438.7999999998</v>
      </c>
      <c r="E81" s="89">
        <v>1725182.64</v>
      </c>
      <c r="F81" s="81">
        <f>D81-E81</f>
        <v>955256.15999999992</v>
      </c>
    </row>
    <row r="82" spans="1:6" ht="45.75" x14ac:dyDescent="0.25">
      <c r="A82" s="92" t="s">
        <v>676</v>
      </c>
      <c r="B82" s="91" t="s">
        <v>102</v>
      </c>
      <c r="C82" s="90" t="s">
        <v>754</v>
      </c>
      <c r="D82" s="89">
        <v>2680438.7999999998</v>
      </c>
      <c r="E82" s="89">
        <v>1725182.64</v>
      </c>
      <c r="F82" s="81">
        <f>D82-E82</f>
        <v>955256.15999999992</v>
      </c>
    </row>
    <row r="83" spans="1:6" ht="34.5" x14ac:dyDescent="0.25">
      <c r="A83" s="92" t="s">
        <v>675</v>
      </c>
      <c r="B83" s="91" t="s">
        <v>102</v>
      </c>
      <c r="C83" s="90" t="s">
        <v>753</v>
      </c>
      <c r="D83" s="89">
        <v>2680438.7999999998</v>
      </c>
      <c r="E83" s="89">
        <v>1725182.64</v>
      </c>
      <c r="F83" s="81">
        <f>D83-E83</f>
        <v>955256.15999999992</v>
      </c>
    </row>
    <row r="84" spans="1:6" ht="34.5" x14ac:dyDescent="0.25">
      <c r="A84" s="92" t="s">
        <v>662</v>
      </c>
      <c r="B84" s="91" t="s">
        <v>102</v>
      </c>
      <c r="C84" s="90" t="s">
        <v>752</v>
      </c>
      <c r="D84" s="89">
        <v>1112380</v>
      </c>
      <c r="E84" s="89">
        <v>741590</v>
      </c>
      <c r="F84" s="81">
        <f>D84-E84</f>
        <v>370790</v>
      </c>
    </row>
    <row r="85" spans="1:6" ht="34.5" x14ac:dyDescent="0.25">
      <c r="A85" s="92" t="s">
        <v>615</v>
      </c>
      <c r="B85" s="91" t="s">
        <v>102</v>
      </c>
      <c r="C85" s="90" t="s">
        <v>751</v>
      </c>
      <c r="D85" s="89">
        <v>1112380</v>
      </c>
      <c r="E85" s="89">
        <v>741590</v>
      </c>
      <c r="F85" s="81">
        <f>D85-E85</f>
        <v>370790</v>
      </c>
    </row>
    <row r="86" spans="1:6" ht="45.75" x14ac:dyDescent="0.25">
      <c r="A86" s="92" t="s">
        <v>750</v>
      </c>
      <c r="B86" s="91" t="s">
        <v>102</v>
      </c>
      <c r="C86" s="90" t="s">
        <v>403</v>
      </c>
      <c r="D86" s="89">
        <v>556800</v>
      </c>
      <c r="E86" s="89">
        <v>251308.4</v>
      </c>
      <c r="F86" s="81">
        <f>D86-E86</f>
        <v>305491.59999999998</v>
      </c>
    </row>
    <row r="87" spans="1:6" ht="45.75" x14ac:dyDescent="0.25">
      <c r="A87" s="92" t="s">
        <v>677</v>
      </c>
      <c r="B87" s="91" t="s">
        <v>102</v>
      </c>
      <c r="C87" s="90" t="s">
        <v>404</v>
      </c>
      <c r="D87" s="89">
        <v>556800</v>
      </c>
      <c r="E87" s="89">
        <v>251308.4</v>
      </c>
      <c r="F87" s="81">
        <f>D87-E87</f>
        <v>305491.59999999998</v>
      </c>
    </row>
    <row r="88" spans="1:6" ht="45.75" x14ac:dyDescent="0.25">
      <c r="A88" s="92" t="s">
        <v>676</v>
      </c>
      <c r="B88" s="91" t="s">
        <v>102</v>
      </c>
      <c r="C88" s="90" t="s">
        <v>405</v>
      </c>
      <c r="D88" s="89">
        <v>556800</v>
      </c>
      <c r="E88" s="89">
        <v>251308.4</v>
      </c>
      <c r="F88" s="81">
        <f>D88-E88</f>
        <v>305491.59999999998</v>
      </c>
    </row>
    <row r="89" spans="1:6" ht="34.5" x14ac:dyDescent="0.25">
      <c r="A89" s="92" t="s">
        <v>675</v>
      </c>
      <c r="B89" s="91" t="s">
        <v>102</v>
      </c>
      <c r="C89" s="90" t="s">
        <v>406</v>
      </c>
      <c r="D89" s="89">
        <v>556800</v>
      </c>
      <c r="E89" s="89">
        <v>251308.4</v>
      </c>
      <c r="F89" s="81">
        <f>D89-E89</f>
        <v>305491.59999999998</v>
      </c>
    </row>
    <row r="90" spans="1:6" ht="34.5" x14ac:dyDescent="0.25">
      <c r="A90" s="92" t="s">
        <v>749</v>
      </c>
      <c r="B90" s="91" t="s">
        <v>102</v>
      </c>
      <c r="C90" s="90" t="s">
        <v>151</v>
      </c>
      <c r="D90" s="89">
        <v>6673858.96</v>
      </c>
      <c r="E90" s="89">
        <v>2414226.4</v>
      </c>
      <c r="F90" s="81">
        <f>D90-E90</f>
        <v>4259632.5600000005</v>
      </c>
    </row>
    <row r="91" spans="1:6" ht="34.5" x14ac:dyDescent="0.25">
      <c r="A91" s="92" t="s">
        <v>748</v>
      </c>
      <c r="B91" s="91" t="s">
        <v>102</v>
      </c>
      <c r="C91" s="90" t="s">
        <v>152</v>
      </c>
      <c r="D91" s="89">
        <v>1721600</v>
      </c>
      <c r="E91" s="89">
        <v>855080</v>
      </c>
      <c r="F91" s="81">
        <f>D91-E91</f>
        <v>866520</v>
      </c>
    </row>
    <row r="92" spans="1:6" ht="45.75" x14ac:dyDescent="0.25">
      <c r="A92" s="92" t="s">
        <v>677</v>
      </c>
      <c r="B92" s="91" t="s">
        <v>102</v>
      </c>
      <c r="C92" s="90" t="s">
        <v>153</v>
      </c>
      <c r="D92" s="89">
        <v>1721600</v>
      </c>
      <c r="E92" s="89">
        <v>855080</v>
      </c>
      <c r="F92" s="81">
        <f>D92-E92</f>
        <v>866520</v>
      </c>
    </row>
    <row r="93" spans="1:6" ht="45.75" x14ac:dyDescent="0.25">
      <c r="A93" s="92" t="s">
        <v>676</v>
      </c>
      <c r="B93" s="91" t="s">
        <v>102</v>
      </c>
      <c r="C93" s="90" t="s">
        <v>154</v>
      </c>
      <c r="D93" s="89">
        <v>1721600</v>
      </c>
      <c r="E93" s="89">
        <v>855080</v>
      </c>
      <c r="F93" s="81">
        <f>D93-E93</f>
        <v>866520</v>
      </c>
    </row>
    <row r="94" spans="1:6" ht="34.5" x14ac:dyDescent="0.25">
      <c r="A94" s="92" t="s">
        <v>675</v>
      </c>
      <c r="B94" s="91" t="s">
        <v>102</v>
      </c>
      <c r="C94" s="90" t="s">
        <v>155</v>
      </c>
      <c r="D94" s="89">
        <v>1721600</v>
      </c>
      <c r="E94" s="89">
        <v>855080</v>
      </c>
      <c r="F94" s="81">
        <f>D94-E94</f>
        <v>866520</v>
      </c>
    </row>
    <row r="95" spans="1:6" ht="34.5" x14ac:dyDescent="0.25">
      <c r="A95" s="92" t="s">
        <v>747</v>
      </c>
      <c r="B95" s="91" t="s">
        <v>102</v>
      </c>
      <c r="C95" s="90" t="s">
        <v>156</v>
      </c>
      <c r="D95" s="89">
        <v>30000</v>
      </c>
      <c r="E95" s="89">
        <v>8219.7999999999993</v>
      </c>
      <c r="F95" s="81">
        <f>D95-E95</f>
        <v>21780.2</v>
      </c>
    </row>
    <row r="96" spans="1:6" ht="45.75" x14ac:dyDescent="0.25">
      <c r="A96" s="92" t="s">
        <v>677</v>
      </c>
      <c r="B96" s="91" t="s">
        <v>102</v>
      </c>
      <c r="C96" s="90" t="s">
        <v>468</v>
      </c>
      <c r="D96" s="89">
        <v>30000</v>
      </c>
      <c r="E96" s="89">
        <v>8219.7999999999993</v>
      </c>
      <c r="F96" s="81">
        <f>D96-E96</f>
        <v>21780.2</v>
      </c>
    </row>
    <row r="97" spans="1:6" ht="45.75" x14ac:dyDescent="0.25">
      <c r="A97" s="92" t="s">
        <v>676</v>
      </c>
      <c r="B97" s="91" t="s">
        <v>102</v>
      </c>
      <c r="C97" s="90" t="s">
        <v>467</v>
      </c>
      <c r="D97" s="89">
        <v>30000</v>
      </c>
      <c r="E97" s="89">
        <v>8219.7999999999993</v>
      </c>
      <c r="F97" s="81">
        <f>D97-E97</f>
        <v>21780.2</v>
      </c>
    </row>
    <row r="98" spans="1:6" ht="34.5" x14ac:dyDescent="0.25">
      <c r="A98" s="92" t="s">
        <v>675</v>
      </c>
      <c r="B98" s="91" t="s">
        <v>102</v>
      </c>
      <c r="C98" s="90" t="s">
        <v>466</v>
      </c>
      <c r="D98" s="89">
        <v>30000</v>
      </c>
      <c r="E98" s="89">
        <v>8219.7999999999993</v>
      </c>
      <c r="F98" s="81">
        <f>D98-E98</f>
        <v>21780.2</v>
      </c>
    </row>
    <row r="99" spans="1:6" ht="34.5" x14ac:dyDescent="0.25">
      <c r="A99" s="92" t="s">
        <v>746</v>
      </c>
      <c r="B99" s="91" t="s">
        <v>102</v>
      </c>
      <c r="C99" s="90" t="s">
        <v>390</v>
      </c>
      <c r="D99" s="89">
        <v>4555658.96</v>
      </c>
      <c r="E99" s="89">
        <v>1550926.6</v>
      </c>
      <c r="F99" s="81">
        <f>D99-E99</f>
        <v>3004732.36</v>
      </c>
    </row>
    <row r="100" spans="1:6" ht="45.75" x14ac:dyDescent="0.25">
      <c r="A100" s="92" t="s">
        <v>677</v>
      </c>
      <c r="B100" s="91" t="s">
        <v>102</v>
      </c>
      <c r="C100" s="90" t="s">
        <v>391</v>
      </c>
      <c r="D100" s="89">
        <v>4555658.96</v>
      </c>
      <c r="E100" s="89">
        <v>1550926.6</v>
      </c>
      <c r="F100" s="81">
        <f>D100-E100</f>
        <v>3004732.36</v>
      </c>
    </row>
    <row r="101" spans="1:6" ht="45.75" x14ac:dyDescent="0.25">
      <c r="A101" s="92" t="s">
        <v>676</v>
      </c>
      <c r="B101" s="91" t="s">
        <v>102</v>
      </c>
      <c r="C101" s="90" t="s">
        <v>392</v>
      </c>
      <c r="D101" s="89">
        <v>4555658.96</v>
      </c>
      <c r="E101" s="89">
        <v>1550926.6</v>
      </c>
      <c r="F101" s="81">
        <f>D101-E101</f>
        <v>3004732.36</v>
      </c>
    </row>
    <row r="102" spans="1:6" ht="34.5" x14ac:dyDescent="0.25">
      <c r="A102" s="92" t="s">
        <v>675</v>
      </c>
      <c r="B102" s="91" t="s">
        <v>102</v>
      </c>
      <c r="C102" s="90" t="s">
        <v>393</v>
      </c>
      <c r="D102" s="89">
        <v>4555658.96</v>
      </c>
      <c r="E102" s="89">
        <v>1550926.6</v>
      </c>
      <c r="F102" s="81">
        <f>D102-E102</f>
        <v>3004732.36</v>
      </c>
    </row>
    <row r="103" spans="1:6" ht="34.5" x14ac:dyDescent="0.25">
      <c r="A103" s="92" t="s">
        <v>745</v>
      </c>
      <c r="B103" s="91" t="s">
        <v>102</v>
      </c>
      <c r="C103" s="90" t="s">
        <v>157</v>
      </c>
      <c r="D103" s="89">
        <v>366600</v>
      </c>
      <c r="E103" s="89" t="s">
        <v>28</v>
      </c>
      <c r="F103" s="89">
        <v>366600</v>
      </c>
    </row>
    <row r="104" spans="1:6" ht="45.75" x14ac:dyDescent="0.25">
      <c r="A104" s="92" t="s">
        <v>677</v>
      </c>
      <c r="B104" s="91" t="s">
        <v>102</v>
      </c>
      <c r="C104" s="90" t="s">
        <v>158</v>
      </c>
      <c r="D104" s="89">
        <v>366600</v>
      </c>
      <c r="E104" s="89" t="s">
        <v>28</v>
      </c>
      <c r="F104" s="89">
        <v>366600</v>
      </c>
    </row>
    <row r="105" spans="1:6" ht="45.75" x14ac:dyDescent="0.25">
      <c r="A105" s="92" t="s">
        <v>676</v>
      </c>
      <c r="B105" s="91" t="s">
        <v>102</v>
      </c>
      <c r="C105" s="90" t="s">
        <v>159</v>
      </c>
      <c r="D105" s="89">
        <v>366600</v>
      </c>
      <c r="E105" s="89" t="s">
        <v>28</v>
      </c>
      <c r="F105" s="89">
        <v>366600</v>
      </c>
    </row>
    <row r="106" spans="1:6" ht="34.5" x14ac:dyDescent="0.25">
      <c r="A106" s="92" t="s">
        <v>675</v>
      </c>
      <c r="B106" s="91" t="s">
        <v>102</v>
      </c>
      <c r="C106" s="90" t="s">
        <v>160</v>
      </c>
      <c r="D106" s="89">
        <v>366600</v>
      </c>
      <c r="E106" s="89" t="s">
        <v>28</v>
      </c>
      <c r="F106" s="89">
        <v>366600</v>
      </c>
    </row>
    <row r="107" spans="1:6" ht="34.5" x14ac:dyDescent="0.25">
      <c r="A107" s="92" t="s">
        <v>744</v>
      </c>
      <c r="B107" s="91" t="s">
        <v>102</v>
      </c>
      <c r="C107" s="90" t="s">
        <v>161</v>
      </c>
      <c r="D107" s="89">
        <v>111137444.81999999</v>
      </c>
      <c r="E107" s="89">
        <v>17196853.940000001</v>
      </c>
      <c r="F107" s="81">
        <f>D107-E107</f>
        <v>93940590.879999995</v>
      </c>
    </row>
    <row r="108" spans="1:6" ht="34.5" x14ac:dyDescent="0.25">
      <c r="A108" s="92" t="s">
        <v>743</v>
      </c>
      <c r="B108" s="91" t="s">
        <v>102</v>
      </c>
      <c r="C108" s="90" t="s">
        <v>162</v>
      </c>
      <c r="D108" s="89">
        <v>10598848.9</v>
      </c>
      <c r="E108" s="89">
        <v>3240857.05</v>
      </c>
      <c r="F108" s="81">
        <f>D108-E108</f>
        <v>7357991.8500000006</v>
      </c>
    </row>
    <row r="109" spans="1:6" ht="45.75" x14ac:dyDescent="0.25">
      <c r="A109" s="92" t="s">
        <v>677</v>
      </c>
      <c r="B109" s="91" t="s">
        <v>102</v>
      </c>
      <c r="C109" s="90" t="s">
        <v>163</v>
      </c>
      <c r="D109" s="89">
        <v>3559848.9</v>
      </c>
      <c r="E109" s="89">
        <v>1255740.05</v>
      </c>
      <c r="F109" s="81">
        <f>D109-E109</f>
        <v>2304108.8499999996</v>
      </c>
    </row>
    <row r="110" spans="1:6" ht="45.75" x14ac:dyDescent="0.25">
      <c r="A110" s="92" t="s">
        <v>676</v>
      </c>
      <c r="B110" s="91" t="s">
        <v>102</v>
      </c>
      <c r="C110" s="90" t="s">
        <v>164</v>
      </c>
      <c r="D110" s="89">
        <v>3559848.9</v>
      </c>
      <c r="E110" s="89">
        <v>1255740.05</v>
      </c>
      <c r="F110" s="81">
        <f>D110-E110</f>
        <v>2304108.8499999996</v>
      </c>
    </row>
    <row r="111" spans="1:6" ht="34.5" x14ac:dyDescent="0.25">
      <c r="A111" s="92" t="s">
        <v>675</v>
      </c>
      <c r="B111" s="91" t="s">
        <v>102</v>
      </c>
      <c r="C111" s="90" t="s">
        <v>165</v>
      </c>
      <c r="D111" s="89">
        <v>2965348.9</v>
      </c>
      <c r="E111" s="89">
        <v>943089.98</v>
      </c>
      <c r="F111" s="81">
        <f>D111-E111</f>
        <v>2022258.92</v>
      </c>
    </row>
    <row r="112" spans="1:6" ht="34.5" x14ac:dyDescent="0.25">
      <c r="A112" s="92" t="s">
        <v>711</v>
      </c>
      <c r="B112" s="91" t="s">
        <v>102</v>
      </c>
      <c r="C112" s="90" t="s">
        <v>742</v>
      </c>
      <c r="D112" s="89">
        <v>594500</v>
      </c>
      <c r="E112" s="89">
        <v>312650.07</v>
      </c>
      <c r="F112" s="81">
        <f>D112-E112</f>
        <v>281849.93</v>
      </c>
    </row>
    <row r="113" spans="1:6" ht="34.5" x14ac:dyDescent="0.25">
      <c r="A113" s="92" t="s">
        <v>693</v>
      </c>
      <c r="B113" s="91" t="s">
        <v>102</v>
      </c>
      <c r="C113" s="90" t="s">
        <v>489</v>
      </c>
      <c r="D113" s="89">
        <v>7039000</v>
      </c>
      <c r="E113" s="89">
        <v>1985117</v>
      </c>
      <c r="F113" s="81">
        <f>D113-E113</f>
        <v>5053883</v>
      </c>
    </row>
    <row r="114" spans="1:6" ht="34.5" x14ac:dyDescent="0.25">
      <c r="A114" s="92" t="s">
        <v>708</v>
      </c>
      <c r="B114" s="91" t="s">
        <v>102</v>
      </c>
      <c r="C114" s="90" t="s">
        <v>488</v>
      </c>
      <c r="D114" s="89">
        <v>7039000</v>
      </c>
      <c r="E114" s="89">
        <v>1985117</v>
      </c>
      <c r="F114" s="81">
        <f>D114-E114</f>
        <v>5053883</v>
      </c>
    </row>
    <row r="115" spans="1:6" ht="34.5" x14ac:dyDescent="0.25">
      <c r="A115" s="92" t="s">
        <v>706</v>
      </c>
      <c r="B115" s="91" t="s">
        <v>102</v>
      </c>
      <c r="C115" s="90" t="s">
        <v>487</v>
      </c>
      <c r="D115" s="89">
        <v>7039000</v>
      </c>
      <c r="E115" s="89">
        <v>1985117</v>
      </c>
      <c r="F115" s="81">
        <f>D115-E115</f>
        <v>5053883</v>
      </c>
    </row>
    <row r="116" spans="1:6" ht="34.5" x14ac:dyDescent="0.25">
      <c r="A116" s="92" t="s">
        <v>741</v>
      </c>
      <c r="B116" s="91" t="s">
        <v>102</v>
      </c>
      <c r="C116" s="90" t="s">
        <v>166</v>
      </c>
      <c r="D116" s="89">
        <v>83908595.920000002</v>
      </c>
      <c r="E116" s="89">
        <v>4942418.2</v>
      </c>
      <c r="F116" s="81">
        <f>D116-E116</f>
        <v>78966177.719999999</v>
      </c>
    </row>
    <row r="117" spans="1:6" ht="45.75" x14ac:dyDescent="0.25">
      <c r="A117" s="92" t="s">
        <v>677</v>
      </c>
      <c r="B117" s="91" t="s">
        <v>102</v>
      </c>
      <c r="C117" s="90" t="s">
        <v>167</v>
      </c>
      <c r="D117" s="89">
        <v>68029404.760000005</v>
      </c>
      <c r="E117" s="89">
        <v>4141454.45</v>
      </c>
      <c r="F117" s="81">
        <f>D117-E117</f>
        <v>63887950.310000002</v>
      </c>
    </row>
    <row r="118" spans="1:6" ht="45.75" x14ac:dyDescent="0.25">
      <c r="A118" s="92" t="s">
        <v>676</v>
      </c>
      <c r="B118" s="91" t="s">
        <v>102</v>
      </c>
      <c r="C118" s="90" t="s">
        <v>168</v>
      </c>
      <c r="D118" s="89">
        <v>68029404.760000005</v>
      </c>
      <c r="E118" s="89">
        <v>4141454.45</v>
      </c>
      <c r="F118" s="81">
        <f>D118-E118</f>
        <v>63887950.310000002</v>
      </c>
    </row>
    <row r="119" spans="1:6" ht="45.75" x14ac:dyDescent="0.25">
      <c r="A119" s="92" t="s">
        <v>712</v>
      </c>
      <c r="B119" s="91" t="s">
        <v>102</v>
      </c>
      <c r="C119" s="90" t="s">
        <v>169</v>
      </c>
      <c r="D119" s="89">
        <v>55673034</v>
      </c>
      <c r="E119" s="89" t="s">
        <v>28</v>
      </c>
      <c r="F119" s="89">
        <v>55673034</v>
      </c>
    </row>
    <row r="120" spans="1:6" ht="34.5" x14ac:dyDescent="0.25">
      <c r="A120" s="92" t="s">
        <v>675</v>
      </c>
      <c r="B120" s="91" t="s">
        <v>102</v>
      </c>
      <c r="C120" s="90" t="s">
        <v>170</v>
      </c>
      <c r="D120" s="89">
        <v>11595961.140000001</v>
      </c>
      <c r="E120" s="89">
        <v>3669113.66</v>
      </c>
      <c r="F120" s="81">
        <f>D120-E120</f>
        <v>7926847.4800000004</v>
      </c>
    </row>
    <row r="121" spans="1:6" ht="34.5" x14ac:dyDescent="0.25">
      <c r="A121" s="92" t="s">
        <v>711</v>
      </c>
      <c r="B121" s="91" t="s">
        <v>102</v>
      </c>
      <c r="C121" s="90" t="s">
        <v>740</v>
      </c>
      <c r="D121" s="89">
        <v>760409.62</v>
      </c>
      <c r="E121" s="89">
        <v>472340.79</v>
      </c>
      <c r="F121" s="81">
        <f>D121-E121</f>
        <v>288068.83</v>
      </c>
    </row>
    <row r="122" spans="1:6" ht="45.75" x14ac:dyDescent="0.25">
      <c r="A122" s="92" t="s">
        <v>688</v>
      </c>
      <c r="B122" s="91" t="s">
        <v>102</v>
      </c>
      <c r="C122" s="90" t="s">
        <v>394</v>
      </c>
      <c r="D122" s="89">
        <v>15879191.16</v>
      </c>
      <c r="E122" s="89">
        <v>800963.75</v>
      </c>
      <c r="F122" s="81">
        <f>D122-E122</f>
        <v>15078227.41</v>
      </c>
    </row>
    <row r="123" spans="1:6" ht="34.5" x14ac:dyDescent="0.25">
      <c r="A123" s="92" t="s">
        <v>687</v>
      </c>
      <c r="B123" s="91" t="s">
        <v>102</v>
      </c>
      <c r="C123" s="90" t="s">
        <v>395</v>
      </c>
      <c r="D123" s="89">
        <v>15879191.16</v>
      </c>
      <c r="E123" s="89">
        <v>800963.75</v>
      </c>
      <c r="F123" s="81">
        <f>D123-E123</f>
        <v>15078227.41</v>
      </c>
    </row>
    <row r="124" spans="1:6" ht="45.75" x14ac:dyDescent="0.25">
      <c r="A124" s="92" t="s">
        <v>686</v>
      </c>
      <c r="B124" s="91" t="s">
        <v>102</v>
      </c>
      <c r="C124" s="90" t="s">
        <v>396</v>
      </c>
      <c r="D124" s="89">
        <v>15879191.16</v>
      </c>
      <c r="E124" s="89">
        <v>800963.75</v>
      </c>
      <c r="F124" s="81">
        <f>D124-E124</f>
        <v>15078227.41</v>
      </c>
    </row>
    <row r="125" spans="1:6" ht="34.5" x14ac:dyDescent="0.25">
      <c r="A125" s="92" t="s">
        <v>739</v>
      </c>
      <c r="B125" s="91" t="s">
        <v>102</v>
      </c>
      <c r="C125" s="90" t="s">
        <v>353</v>
      </c>
      <c r="D125" s="89">
        <v>5580000</v>
      </c>
      <c r="E125" s="89">
        <v>3002928.08</v>
      </c>
      <c r="F125" s="81">
        <f>D125-E125</f>
        <v>2577071.92</v>
      </c>
    </row>
    <row r="126" spans="1:6" ht="45.75" x14ac:dyDescent="0.25">
      <c r="A126" s="92" t="s">
        <v>677</v>
      </c>
      <c r="B126" s="91" t="s">
        <v>102</v>
      </c>
      <c r="C126" s="90" t="s">
        <v>354</v>
      </c>
      <c r="D126" s="89">
        <v>5580000</v>
      </c>
      <c r="E126" s="89">
        <v>3002928.08</v>
      </c>
      <c r="F126" s="81">
        <f>D126-E126</f>
        <v>2577071.92</v>
      </c>
    </row>
    <row r="127" spans="1:6" ht="45.75" x14ac:dyDescent="0.25">
      <c r="A127" s="92" t="s">
        <v>676</v>
      </c>
      <c r="B127" s="91" t="s">
        <v>102</v>
      </c>
      <c r="C127" s="90" t="s">
        <v>355</v>
      </c>
      <c r="D127" s="89">
        <v>5580000</v>
      </c>
      <c r="E127" s="89">
        <v>3002928.08</v>
      </c>
      <c r="F127" s="81">
        <f>D127-E127</f>
        <v>2577071.92</v>
      </c>
    </row>
    <row r="128" spans="1:6" ht="34.5" x14ac:dyDescent="0.25">
      <c r="A128" s="92" t="s">
        <v>675</v>
      </c>
      <c r="B128" s="91" t="s">
        <v>102</v>
      </c>
      <c r="C128" s="90" t="s">
        <v>356</v>
      </c>
      <c r="D128" s="89">
        <v>5580000</v>
      </c>
      <c r="E128" s="89">
        <v>3002928.08</v>
      </c>
      <c r="F128" s="81">
        <f>D128-E128</f>
        <v>2577071.92</v>
      </c>
    </row>
    <row r="129" spans="1:6" ht="34.5" x14ac:dyDescent="0.25">
      <c r="A129" s="92" t="s">
        <v>738</v>
      </c>
      <c r="B129" s="91" t="s">
        <v>102</v>
      </c>
      <c r="C129" s="90" t="s">
        <v>453</v>
      </c>
      <c r="D129" s="89">
        <v>11050000</v>
      </c>
      <c r="E129" s="89">
        <v>6010650.6100000003</v>
      </c>
      <c r="F129" s="81">
        <f>D129-E129</f>
        <v>5039349.3899999997</v>
      </c>
    </row>
    <row r="130" spans="1:6" ht="68.25" x14ac:dyDescent="0.25">
      <c r="A130" s="92" t="s">
        <v>681</v>
      </c>
      <c r="B130" s="91" t="s">
        <v>102</v>
      </c>
      <c r="C130" s="90" t="s">
        <v>452</v>
      </c>
      <c r="D130" s="89">
        <v>9152500</v>
      </c>
      <c r="E130" s="89">
        <v>5839999.46</v>
      </c>
      <c r="F130" s="81">
        <f>D130-E130</f>
        <v>3312500.54</v>
      </c>
    </row>
    <row r="131" spans="1:6" ht="45.75" x14ac:dyDescent="0.25">
      <c r="A131" s="92" t="s">
        <v>680</v>
      </c>
      <c r="B131" s="91" t="s">
        <v>102</v>
      </c>
      <c r="C131" s="90" t="s">
        <v>451</v>
      </c>
      <c r="D131" s="89">
        <v>9152500</v>
      </c>
      <c r="E131" s="89">
        <v>5839999.46</v>
      </c>
      <c r="F131" s="81">
        <f>D131-E131</f>
        <v>3312500.54</v>
      </c>
    </row>
    <row r="132" spans="1:6" ht="34.5" x14ac:dyDescent="0.25">
      <c r="A132" s="92" t="s">
        <v>679</v>
      </c>
      <c r="B132" s="91" t="s">
        <v>102</v>
      </c>
      <c r="C132" s="90" t="s">
        <v>450</v>
      </c>
      <c r="D132" s="89">
        <v>7027719.8200000003</v>
      </c>
      <c r="E132" s="89">
        <v>4515840.84</v>
      </c>
      <c r="F132" s="81">
        <f>D132-E132</f>
        <v>2511878.9800000004</v>
      </c>
    </row>
    <row r="133" spans="1:6" ht="45.75" x14ac:dyDescent="0.25">
      <c r="A133" s="92" t="s">
        <v>719</v>
      </c>
      <c r="B133" s="91" t="s">
        <v>102</v>
      </c>
      <c r="C133" s="90" t="s">
        <v>837</v>
      </c>
      <c r="D133" s="89">
        <v>2448</v>
      </c>
      <c r="E133" s="89">
        <v>2448</v>
      </c>
      <c r="F133" s="81">
        <f>D133-E133</f>
        <v>0</v>
      </c>
    </row>
    <row r="134" spans="1:6" ht="57" x14ac:dyDescent="0.25">
      <c r="A134" s="92" t="s">
        <v>678</v>
      </c>
      <c r="B134" s="91" t="s">
        <v>102</v>
      </c>
      <c r="C134" s="90" t="s">
        <v>449</v>
      </c>
      <c r="D134" s="89">
        <v>2122332.1800000002</v>
      </c>
      <c r="E134" s="89">
        <v>1321710.6200000001</v>
      </c>
      <c r="F134" s="81">
        <f>D134-E134</f>
        <v>800621.56</v>
      </c>
    </row>
    <row r="135" spans="1:6" ht="45.75" x14ac:dyDescent="0.25">
      <c r="A135" s="92" t="s">
        <v>677</v>
      </c>
      <c r="B135" s="91" t="s">
        <v>102</v>
      </c>
      <c r="C135" s="90" t="s">
        <v>461</v>
      </c>
      <c r="D135" s="89">
        <v>1897500</v>
      </c>
      <c r="E135" s="89">
        <v>170651.15</v>
      </c>
      <c r="F135" s="81">
        <f>D135-E135</f>
        <v>1726848.85</v>
      </c>
    </row>
    <row r="136" spans="1:6" ht="45.75" x14ac:dyDescent="0.25">
      <c r="A136" s="92" t="s">
        <v>676</v>
      </c>
      <c r="B136" s="91" t="s">
        <v>102</v>
      </c>
      <c r="C136" s="90" t="s">
        <v>460</v>
      </c>
      <c r="D136" s="89">
        <v>1897500</v>
      </c>
      <c r="E136" s="89">
        <v>170651.15</v>
      </c>
      <c r="F136" s="81">
        <f>D136-E136</f>
        <v>1726848.85</v>
      </c>
    </row>
    <row r="137" spans="1:6" ht="34.5" x14ac:dyDescent="0.25">
      <c r="A137" s="92" t="s">
        <v>675</v>
      </c>
      <c r="B137" s="91" t="s">
        <v>102</v>
      </c>
      <c r="C137" s="90" t="s">
        <v>459</v>
      </c>
      <c r="D137" s="89">
        <v>1897500</v>
      </c>
      <c r="E137" s="89">
        <v>170651.15</v>
      </c>
      <c r="F137" s="81">
        <f>D137-E137</f>
        <v>1726848.85</v>
      </c>
    </row>
    <row r="138" spans="1:6" ht="34.5" x14ac:dyDescent="0.25">
      <c r="A138" s="92" t="s">
        <v>737</v>
      </c>
      <c r="B138" s="91" t="s">
        <v>102</v>
      </c>
      <c r="C138" s="90" t="s">
        <v>171</v>
      </c>
      <c r="D138" s="89">
        <v>1598075463.54</v>
      </c>
      <c r="E138" s="89">
        <v>1032312813.72</v>
      </c>
      <c r="F138" s="81">
        <f>D138-E138</f>
        <v>565762649.81999993</v>
      </c>
    </row>
    <row r="139" spans="1:6" ht="34.5" x14ac:dyDescent="0.25">
      <c r="A139" s="92" t="s">
        <v>736</v>
      </c>
      <c r="B139" s="91" t="s">
        <v>102</v>
      </c>
      <c r="C139" s="90" t="s">
        <v>172</v>
      </c>
      <c r="D139" s="89">
        <v>539301436.78999996</v>
      </c>
      <c r="E139" s="89">
        <v>370629899.83999997</v>
      </c>
      <c r="F139" s="81">
        <f>D139-E139</f>
        <v>168671536.94999999</v>
      </c>
    </row>
    <row r="140" spans="1:6" ht="68.25" x14ac:dyDescent="0.25">
      <c r="A140" s="92" t="s">
        <v>681</v>
      </c>
      <c r="B140" s="91" t="s">
        <v>102</v>
      </c>
      <c r="C140" s="90" t="s">
        <v>173</v>
      </c>
      <c r="D140" s="89">
        <v>392897083.55000001</v>
      </c>
      <c r="E140" s="89">
        <v>297519052</v>
      </c>
      <c r="F140" s="81">
        <f>D140-E140</f>
        <v>95378031.550000012</v>
      </c>
    </row>
    <row r="141" spans="1:6" ht="34.5" x14ac:dyDescent="0.25">
      <c r="A141" s="92" t="s">
        <v>716</v>
      </c>
      <c r="B141" s="91" t="s">
        <v>102</v>
      </c>
      <c r="C141" s="90" t="s">
        <v>174</v>
      </c>
      <c r="D141" s="89">
        <v>392897083.55000001</v>
      </c>
      <c r="E141" s="89">
        <v>297519052</v>
      </c>
      <c r="F141" s="81">
        <f>D141-E141</f>
        <v>95378031.550000012</v>
      </c>
    </row>
    <row r="142" spans="1:6" ht="34.5" x14ac:dyDescent="0.25">
      <c r="A142" s="92" t="s">
        <v>715</v>
      </c>
      <c r="B142" s="91" t="s">
        <v>102</v>
      </c>
      <c r="C142" s="90" t="s">
        <v>175</v>
      </c>
      <c r="D142" s="89">
        <v>301634121.63</v>
      </c>
      <c r="E142" s="89">
        <v>227200856.05000001</v>
      </c>
      <c r="F142" s="81">
        <f>D142-E142</f>
        <v>74433265.579999983</v>
      </c>
    </row>
    <row r="143" spans="1:6" ht="45.75" x14ac:dyDescent="0.25">
      <c r="A143" s="92" t="s">
        <v>714</v>
      </c>
      <c r="B143" s="91" t="s">
        <v>102</v>
      </c>
      <c r="C143" s="90" t="s">
        <v>176</v>
      </c>
      <c r="D143" s="89">
        <v>64863</v>
      </c>
      <c r="E143" s="89">
        <v>35516.129999999997</v>
      </c>
      <c r="F143" s="81">
        <f>D143-E143</f>
        <v>29346.870000000003</v>
      </c>
    </row>
    <row r="144" spans="1:6" ht="57" x14ac:dyDescent="0.25">
      <c r="A144" s="92" t="s">
        <v>713</v>
      </c>
      <c r="B144" s="91" t="s">
        <v>102</v>
      </c>
      <c r="C144" s="90" t="s">
        <v>177</v>
      </c>
      <c r="D144" s="89">
        <v>91198098.920000002</v>
      </c>
      <c r="E144" s="89">
        <v>70282679.819999993</v>
      </c>
      <c r="F144" s="81">
        <f>D144-E144</f>
        <v>20915419.100000009</v>
      </c>
    </row>
    <row r="145" spans="1:6" ht="45.75" x14ac:dyDescent="0.25">
      <c r="A145" s="92" t="s">
        <v>677</v>
      </c>
      <c r="B145" s="91" t="s">
        <v>102</v>
      </c>
      <c r="C145" s="90" t="s">
        <v>178</v>
      </c>
      <c r="D145" s="89">
        <v>145032168.78999999</v>
      </c>
      <c r="E145" s="89">
        <v>72554305.430000007</v>
      </c>
      <c r="F145" s="81">
        <f>D145-E145</f>
        <v>72477863.359999985</v>
      </c>
    </row>
    <row r="146" spans="1:6" ht="45.75" x14ac:dyDescent="0.25">
      <c r="A146" s="92" t="s">
        <v>676</v>
      </c>
      <c r="B146" s="91" t="s">
        <v>102</v>
      </c>
      <c r="C146" s="90" t="s">
        <v>179</v>
      </c>
      <c r="D146" s="89">
        <v>145032168.78999999</v>
      </c>
      <c r="E146" s="89">
        <v>72554305.430000007</v>
      </c>
      <c r="F146" s="81">
        <f>D146-E146</f>
        <v>72477863.359999985</v>
      </c>
    </row>
    <row r="147" spans="1:6" ht="45.75" x14ac:dyDescent="0.25">
      <c r="A147" s="92" t="s">
        <v>712</v>
      </c>
      <c r="B147" s="91" t="s">
        <v>102</v>
      </c>
      <c r="C147" s="90" t="s">
        <v>861</v>
      </c>
      <c r="D147" s="89">
        <v>300000</v>
      </c>
      <c r="E147" s="89">
        <v>70770.559999999998</v>
      </c>
      <c r="F147" s="81">
        <f>D147-E147</f>
        <v>229229.44</v>
      </c>
    </row>
    <row r="148" spans="1:6" ht="34.5" x14ac:dyDescent="0.25">
      <c r="A148" s="92" t="s">
        <v>675</v>
      </c>
      <c r="B148" s="91" t="s">
        <v>102</v>
      </c>
      <c r="C148" s="90" t="s">
        <v>180</v>
      </c>
      <c r="D148" s="89">
        <v>116961807</v>
      </c>
      <c r="E148" s="89">
        <v>54325700.210000001</v>
      </c>
      <c r="F148" s="81">
        <f>D148-E148</f>
        <v>62636106.789999999</v>
      </c>
    </row>
    <row r="149" spans="1:6" ht="34.5" x14ac:dyDescent="0.25">
      <c r="A149" s="92" t="s">
        <v>711</v>
      </c>
      <c r="B149" s="91" t="s">
        <v>102</v>
      </c>
      <c r="C149" s="90" t="s">
        <v>735</v>
      </c>
      <c r="D149" s="89">
        <v>27770361.789999999</v>
      </c>
      <c r="E149" s="89">
        <v>18157834.66</v>
      </c>
      <c r="F149" s="81">
        <f>D149-E149</f>
        <v>9612527.129999999</v>
      </c>
    </row>
    <row r="150" spans="1:6" ht="34.5" x14ac:dyDescent="0.25">
      <c r="A150" s="92" t="s">
        <v>700</v>
      </c>
      <c r="B150" s="91" t="s">
        <v>102</v>
      </c>
      <c r="C150" s="90" t="s">
        <v>836</v>
      </c>
      <c r="D150" s="89">
        <v>150764.45000000001</v>
      </c>
      <c r="E150" s="89">
        <v>121438.93</v>
      </c>
      <c r="F150" s="81">
        <f>D150-E150</f>
        <v>29325.520000000019</v>
      </c>
    </row>
    <row r="151" spans="1:6" ht="45.75" x14ac:dyDescent="0.25">
      <c r="A151" s="92" t="s">
        <v>697</v>
      </c>
      <c r="B151" s="91" t="s">
        <v>102</v>
      </c>
      <c r="C151" s="90" t="s">
        <v>835</v>
      </c>
      <c r="D151" s="89">
        <v>150764.45000000001</v>
      </c>
      <c r="E151" s="89">
        <v>121438.93</v>
      </c>
      <c r="F151" s="81">
        <f>D151-E151</f>
        <v>29325.520000000019</v>
      </c>
    </row>
    <row r="152" spans="1:6" ht="45.75" x14ac:dyDescent="0.25">
      <c r="A152" s="92" t="s">
        <v>696</v>
      </c>
      <c r="B152" s="91" t="s">
        <v>102</v>
      </c>
      <c r="C152" s="90" t="s">
        <v>834</v>
      </c>
      <c r="D152" s="89">
        <v>150764.45000000001</v>
      </c>
      <c r="E152" s="89">
        <v>121438.93</v>
      </c>
      <c r="F152" s="81">
        <f>D152-E152</f>
        <v>29325.520000000019</v>
      </c>
    </row>
    <row r="153" spans="1:6" ht="34.5" x14ac:dyDescent="0.25">
      <c r="A153" s="92" t="s">
        <v>693</v>
      </c>
      <c r="B153" s="91" t="s">
        <v>102</v>
      </c>
      <c r="C153" s="90" t="s">
        <v>181</v>
      </c>
      <c r="D153" s="89">
        <v>1221420</v>
      </c>
      <c r="E153" s="89">
        <v>435103.48</v>
      </c>
      <c r="F153" s="81">
        <f>D153-E153</f>
        <v>786316.52</v>
      </c>
    </row>
    <row r="154" spans="1:6" ht="34.5" x14ac:dyDescent="0.25">
      <c r="A154" s="92" t="s">
        <v>764</v>
      </c>
      <c r="B154" s="91" t="s">
        <v>102</v>
      </c>
      <c r="C154" s="90" t="s">
        <v>860</v>
      </c>
      <c r="D154" s="89">
        <v>32420</v>
      </c>
      <c r="E154" s="89" t="s">
        <v>28</v>
      </c>
      <c r="F154" s="89">
        <v>32420</v>
      </c>
    </row>
    <row r="155" spans="1:6" ht="45.75" x14ac:dyDescent="0.25">
      <c r="A155" s="92" t="s">
        <v>763</v>
      </c>
      <c r="B155" s="91" t="s">
        <v>102</v>
      </c>
      <c r="C155" s="90" t="s">
        <v>859</v>
      </c>
      <c r="D155" s="89">
        <v>32420</v>
      </c>
      <c r="E155" s="89" t="s">
        <v>28</v>
      </c>
      <c r="F155" s="89">
        <v>32420</v>
      </c>
    </row>
    <row r="156" spans="1:6" ht="34.5" x14ac:dyDescent="0.25">
      <c r="A156" s="92" t="s">
        <v>708</v>
      </c>
      <c r="B156" s="91" t="s">
        <v>102</v>
      </c>
      <c r="C156" s="90" t="s">
        <v>182</v>
      </c>
      <c r="D156" s="89">
        <v>1189000</v>
      </c>
      <c r="E156" s="89">
        <v>435103.48</v>
      </c>
      <c r="F156" s="81">
        <f>D156-E156</f>
        <v>753896.52</v>
      </c>
    </row>
    <row r="157" spans="1:6" ht="34.5" x14ac:dyDescent="0.25">
      <c r="A157" s="92" t="s">
        <v>707</v>
      </c>
      <c r="B157" s="91" t="s">
        <v>102</v>
      </c>
      <c r="C157" s="90" t="s">
        <v>183</v>
      </c>
      <c r="D157" s="89">
        <v>1176579.3999999999</v>
      </c>
      <c r="E157" s="89">
        <v>425412</v>
      </c>
      <c r="F157" s="81">
        <f>D157-E157</f>
        <v>751167.39999999991</v>
      </c>
    </row>
    <row r="158" spans="1:6" ht="34.5" x14ac:dyDescent="0.25">
      <c r="A158" s="92" t="s">
        <v>732</v>
      </c>
      <c r="B158" s="91" t="s">
        <v>102</v>
      </c>
      <c r="C158" s="90" t="s">
        <v>845</v>
      </c>
      <c r="D158" s="89">
        <v>6000</v>
      </c>
      <c r="E158" s="89">
        <v>3275</v>
      </c>
      <c r="F158" s="81">
        <f>D158-E158</f>
        <v>2725</v>
      </c>
    </row>
    <row r="159" spans="1:6" ht="34.5" x14ac:dyDescent="0.25">
      <c r="A159" s="92" t="s">
        <v>706</v>
      </c>
      <c r="B159" s="91" t="s">
        <v>102</v>
      </c>
      <c r="C159" s="90" t="s">
        <v>408</v>
      </c>
      <c r="D159" s="89">
        <v>6420.6</v>
      </c>
      <c r="E159" s="89">
        <v>6416.48</v>
      </c>
      <c r="F159" s="81">
        <f>D159-E159</f>
        <v>4.1200000000008004</v>
      </c>
    </row>
    <row r="160" spans="1:6" ht="34.5" x14ac:dyDescent="0.25">
      <c r="A160" s="92" t="s">
        <v>734</v>
      </c>
      <c r="B160" s="91" t="s">
        <v>102</v>
      </c>
      <c r="C160" s="90" t="s">
        <v>184</v>
      </c>
      <c r="D160" s="89">
        <v>899973943.23000002</v>
      </c>
      <c r="E160" s="89">
        <v>571042780.89999998</v>
      </c>
      <c r="F160" s="81">
        <f>D160-E160</f>
        <v>328931162.33000004</v>
      </c>
    </row>
    <row r="161" spans="1:6" ht="68.25" x14ac:dyDescent="0.25">
      <c r="A161" s="92" t="s">
        <v>681</v>
      </c>
      <c r="B161" s="91" t="s">
        <v>102</v>
      </c>
      <c r="C161" s="90" t="s">
        <v>185</v>
      </c>
      <c r="D161" s="89">
        <v>300947680.02999997</v>
      </c>
      <c r="E161" s="89">
        <v>229039304.66</v>
      </c>
      <c r="F161" s="81">
        <f>D161-E161</f>
        <v>71908375.369999975</v>
      </c>
    </row>
    <row r="162" spans="1:6" ht="34.5" x14ac:dyDescent="0.25">
      <c r="A162" s="92" t="s">
        <v>716</v>
      </c>
      <c r="B162" s="91" t="s">
        <v>102</v>
      </c>
      <c r="C162" s="90" t="s">
        <v>186</v>
      </c>
      <c r="D162" s="89">
        <v>300947680.02999997</v>
      </c>
      <c r="E162" s="89">
        <v>229039304.66</v>
      </c>
      <c r="F162" s="81">
        <f>D162-E162</f>
        <v>71908375.369999975</v>
      </c>
    </row>
    <row r="163" spans="1:6" ht="34.5" x14ac:dyDescent="0.25">
      <c r="A163" s="92" t="s">
        <v>715</v>
      </c>
      <c r="B163" s="91" t="s">
        <v>102</v>
      </c>
      <c r="C163" s="90" t="s">
        <v>187</v>
      </c>
      <c r="D163" s="89">
        <v>228206258.77000001</v>
      </c>
      <c r="E163" s="89">
        <v>174948848.75999999</v>
      </c>
      <c r="F163" s="81">
        <f>D163-E163</f>
        <v>53257410.01000002</v>
      </c>
    </row>
    <row r="164" spans="1:6" ht="45.75" x14ac:dyDescent="0.25">
      <c r="A164" s="92" t="s">
        <v>714</v>
      </c>
      <c r="B164" s="91" t="s">
        <v>102</v>
      </c>
      <c r="C164" s="90" t="s">
        <v>188</v>
      </c>
      <c r="D164" s="89">
        <v>151428</v>
      </c>
      <c r="E164" s="89">
        <v>82942.66</v>
      </c>
      <c r="F164" s="81">
        <f>D164-E164</f>
        <v>68485.34</v>
      </c>
    </row>
    <row r="165" spans="1:6" ht="57" x14ac:dyDescent="0.25">
      <c r="A165" s="92" t="s">
        <v>713</v>
      </c>
      <c r="B165" s="91" t="s">
        <v>102</v>
      </c>
      <c r="C165" s="90" t="s">
        <v>189</v>
      </c>
      <c r="D165" s="89">
        <v>72589993.260000005</v>
      </c>
      <c r="E165" s="89">
        <v>54007513.240000002</v>
      </c>
      <c r="F165" s="81">
        <f>D165-E165</f>
        <v>18582480.020000003</v>
      </c>
    </row>
    <row r="166" spans="1:6" ht="45.75" x14ac:dyDescent="0.25">
      <c r="A166" s="92" t="s">
        <v>677</v>
      </c>
      <c r="B166" s="91" t="s">
        <v>102</v>
      </c>
      <c r="C166" s="90" t="s">
        <v>190</v>
      </c>
      <c r="D166" s="89">
        <v>203368463.16999999</v>
      </c>
      <c r="E166" s="89">
        <v>87946988.340000004</v>
      </c>
      <c r="F166" s="81">
        <f>D166-E166</f>
        <v>115421474.82999998</v>
      </c>
    </row>
    <row r="167" spans="1:6" ht="45.75" x14ac:dyDescent="0.25">
      <c r="A167" s="92" t="s">
        <v>676</v>
      </c>
      <c r="B167" s="91" t="s">
        <v>102</v>
      </c>
      <c r="C167" s="90" t="s">
        <v>191</v>
      </c>
      <c r="D167" s="89">
        <v>203368463.16999999</v>
      </c>
      <c r="E167" s="89">
        <v>87946988.340000004</v>
      </c>
      <c r="F167" s="81">
        <f>D167-E167</f>
        <v>115421474.82999998</v>
      </c>
    </row>
    <row r="168" spans="1:6" ht="45.75" x14ac:dyDescent="0.25">
      <c r="A168" s="92" t="s">
        <v>712</v>
      </c>
      <c r="B168" s="91" t="s">
        <v>102</v>
      </c>
      <c r="C168" s="90" t="s">
        <v>192</v>
      </c>
      <c r="D168" s="89">
        <v>32194697.18</v>
      </c>
      <c r="E168" s="89">
        <v>5722882.0099999998</v>
      </c>
      <c r="F168" s="81">
        <f>D168-E168</f>
        <v>26471815.170000002</v>
      </c>
    </row>
    <row r="169" spans="1:6" ht="34.5" x14ac:dyDescent="0.25">
      <c r="A169" s="92" t="s">
        <v>675</v>
      </c>
      <c r="B169" s="91" t="s">
        <v>102</v>
      </c>
      <c r="C169" s="90" t="s">
        <v>193</v>
      </c>
      <c r="D169" s="89">
        <v>128252258.08</v>
      </c>
      <c r="E169" s="89">
        <v>52124209.469999999</v>
      </c>
      <c r="F169" s="81">
        <f>D169-E169</f>
        <v>76128048.609999999</v>
      </c>
    </row>
    <row r="170" spans="1:6" ht="34.5" x14ac:dyDescent="0.25">
      <c r="A170" s="92" t="s">
        <v>711</v>
      </c>
      <c r="B170" s="91" t="s">
        <v>102</v>
      </c>
      <c r="C170" s="90" t="s">
        <v>733</v>
      </c>
      <c r="D170" s="89">
        <v>42921507.909999996</v>
      </c>
      <c r="E170" s="89">
        <v>30099896.859999999</v>
      </c>
      <c r="F170" s="81">
        <f>D170-E170</f>
        <v>12821611.049999997</v>
      </c>
    </row>
    <row r="171" spans="1:6" ht="34.5" x14ac:dyDescent="0.25">
      <c r="A171" s="92" t="s">
        <v>700</v>
      </c>
      <c r="B171" s="91" t="s">
        <v>102</v>
      </c>
      <c r="C171" s="90" t="s">
        <v>458</v>
      </c>
      <c r="D171" s="89">
        <v>756324.53</v>
      </c>
      <c r="E171" s="89">
        <v>756324.53</v>
      </c>
      <c r="F171" s="81">
        <f>D171-E171</f>
        <v>0</v>
      </c>
    </row>
    <row r="172" spans="1:6" ht="45.75" x14ac:dyDescent="0.25">
      <c r="A172" s="92" t="s">
        <v>697</v>
      </c>
      <c r="B172" s="91" t="s">
        <v>102</v>
      </c>
      <c r="C172" s="90" t="s">
        <v>457</v>
      </c>
      <c r="D172" s="89">
        <v>756324.53</v>
      </c>
      <c r="E172" s="89">
        <v>756324.53</v>
      </c>
      <c r="F172" s="81">
        <f>D172-E172</f>
        <v>0</v>
      </c>
    </row>
    <row r="173" spans="1:6" ht="45.75" x14ac:dyDescent="0.25">
      <c r="A173" s="92" t="s">
        <v>696</v>
      </c>
      <c r="B173" s="91" t="s">
        <v>102</v>
      </c>
      <c r="C173" s="90" t="s">
        <v>456</v>
      </c>
      <c r="D173" s="89">
        <v>756324.53</v>
      </c>
      <c r="E173" s="89">
        <v>756324.53</v>
      </c>
      <c r="F173" s="81">
        <f>D173-E173</f>
        <v>0</v>
      </c>
    </row>
    <row r="174" spans="1:6" ht="45.75" x14ac:dyDescent="0.25">
      <c r="A174" s="92" t="s">
        <v>688</v>
      </c>
      <c r="B174" s="91" t="s">
        <v>102</v>
      </c>
      <c r="C174" s="90" t="s">
        <v>194</v>
      </c>
      <c r="D174" s="89">
        <v>70907200</v>
      </c>
      <c r="E174" s="89">
        <v>27145783.73</v>
      </c>
      <c r="F174" s="81">
        <f>D174-E174</f>
        <v>43761416.269999996</v>
      </c>
    </row>
    <row r="175" spans="1:6" ht="34.5" x14ac:dyDescent="0.25">
      <c r="A175" s="92" t="s">
        <v>687</v>
      </c>
      <c r="B175" s="91" t="s">
        <v>102</v>
      </c>
      <c r="C175" s="90" t="s">
        <v>195</v>
      </c>
      <c r="D175" s="89">
        <v>70907200</v>
      </c>
      <c r="E175" s="89">
        <v>27145783.73</v>
      </c>
      <c r="F175" s="81">
        <f>D175-E175</f>
        <v>43761416.269999996</v>
      </c>
    </row>
    <row r="176" spans="1:6" ht="45.75" x14ac:dyDescent="0.25">
      <c r="A176" s="92" t="s">
        <v>686</v>
      </c>
      <c r="B176" s="91" t="s">
        <v>102</v>
      </c>
      <c r="C176" s="90" t="s">
        <v>196</v>
      </c>
      <c r="D176" s="89">
        <v>70907200</v>
      </c>
      <c r="E176" s="89">
        <v>27145783.73</v>
      </c>
      <c r="F176" s="81">
        <f>D176-E176</f>
        <v>43761416.269999996</v>
      </c>
    </row>
    <row r="177" spans="1:6" ht="45.75" x14ac:dyDescent="0.25">
      <c r="A177" s="92" t="s">
        <v>672</v>
      </c>
      <c r="B177" s="91" t="s">
        <v>102</v>
      </c>
      <c r="C177" s="90" t="s">
        <v>197</v>
      </c>
      <c r="D177" s="89">
        <v>322845148.5</v>
      </c>
      <c r="E177" s="89">
        <v>225559586.86000001</v>
      </c>
      <c r="F177" s="81">
        <f>D177-E177</f>
        <v>97285561.639999986</v>
      </c>
    </row>
    <row r="178" spans="1:6" ht="34.5" x14ac:dyDescent="0.25">
      <c r="A178" s="92" t="s">
        <v>685</v>
      </c>
      <c r="B178" s="91" t="s">
        <v>102</v>
      </c>
      <c r="C178" s="90" t="s">
        <v>198</v>
      </c>
      <c r="D178" s="89">
        <v>322845148.5</v>
      </c>
      <c r="E178" s="89">
        <v>225559586.86000001</v>
      </c>
      <c r="F178" s="81">
        <f>D178-E178</f>
        <v>97285561.639999986</v>
      </c>
    </row>
    <row r="179" spans="1:6" ht="57" x14ac:dyDescent="0.25">
      <c r="A179" s="92" t="s">
        <v>684</v>
      </c>
      <c r="B179" s="91" t="s">
        <v>102</v>
      </c>
      <c r="C179" s="90" t="s">
        <v>199</v>
      </c>
      <c r="D179" s="89">
        <v>249487033.66</v>
      </c>
      <c r="E179" s="89">
        <v>192264982.83000001</v>
      </c>
      <c r="F179" s="81">
        <f>D179-E179</f>
        <v>57222050.829999983</v>
      </c>
    </row>
    <row r="180" spans="1:6" ht="34.5" x14ac:dyDescent="0.25">
      <c r="A180" s="92" t="s">
        <v>683</v>
      </c>
      <c r="B180" s="91" t="s">
        <v>102</v>
      </c>
      <c r="C180" s="90" t="s">
        <v>200</v>
      </c>
      <c r="D180" s="89">
        <v>73358114.840000004</v>
      </c>
      <c r="E180" s="89">
        <v>33294604.030000001</v>
      </c>
      <c r="F180" s="81">
        <f>D180-E180</f>
        <v>40063510.810000002</v>
      </c>
    </row>
    <row r="181" spans="1:6" ht="34.5" x14ac:dyDescent="0.25">
      <c r="A181" s="92" t="s">
        <v>693</v>
      </c>
      <c r="B181" s="91" t="s">
        <v>102</v>
      </c>
      <c r="C181" s="90" t="s">
        <v>201</v>
      </c>
      <c r="D181" s="89">
        <v>1149127</v>
      </c>
      <c r="E181" s="89">
        <v>594792.78</v>
      </c>
      <c r="F181" s="81">
        <f>D181-E181</f>
        <v>554334.22</v>
      </c>
    </row>
    <row r="182" spans="1:6" ht="34.5" x14ac:dyDescent="0.25">
      <c r="A182" s="92" t="s">
        <v>764</v>
      </c>
      <c r="B182" s="91" t="s">
        <v>102</v>
      </c>
      <c r="C182" s="90" t="s">
        <v>833</v>
      </c>
      <c r="D182" s="89">
        <v>9155.01</v>
      </c>
      <c r="E182" s="89">
        <v>9155.01</v>
      </c>
      <c r="F182" s="81">
        <f>D182-E182</f>
        <v>0</v>
      </c>
    </row>
    <row r="183" spans="1:6" ht="45.75" x14ac:dyDescent="0.25">
      <c r="A183" s="92" t="s">
        <v>763</v>
      </c>
      <c r="B183" s="91" t="s">
        <v>102</v>
      </c>
      <c r="C183" s="90" t="s">
        <v>832</v>
      </c>
      <c r="D183" s="89">
        <v>9155.01</v>
      </c>
      <c r="E183" s="89">
        <v>9155.01</v>
      </c>
      <c r="F183" s="81">
        <f>D183-E183</f>
        <v>0</v>
      </c>
    </row>
    <row r="184" spans="1:6" ht="34.5" x14ac:dyDescent="0.25">
      <c r="A184" s="92" t="s">
        <v>708</v>
      </c>
      <c r="B184" s="91" t="s">
        <v>102</v>
      </c>
      <c r="C184" s="90" t="s">
        <v>202</v>
      </c>
      <c r="D184" s="89">
        <v>1139971.99</v>
      </c>
      <c r="E184" s="89">
        <v>585637.77</v>
      </c>
      <c r="F184" s="81">
        <f>D184-E184</f>
        <v>554334.22</v>
      </c>
    </row>
    <row r="185" spans="1:6" ht="34.5" x14ac:dyDescent="0.25">
      <c r="A185" s="92" t="s">
        <v>707</v>
      </c>
      <c r="B185" s="91" t="s">
        <v>102</v>
      </c>
      <c r="C185" s="90" t="s">
        <v>203</v>
      </c>
      <c r="D185" s="89">
        <v>1079931.29</v>
      </c>
      <c r="E185" s="89">
        <v>551358</v>
      </c>
      <c r="F185" s="81">
        <f>D185-E185</f>
        <v>528573.29</v>
      </c>
    </row>
    <row r="186" spans="1:6" ht="34.5" x14ac:dyDescent="0.25">
      <c r="A186" s="92" t="s">
        <v>732</v>
      </c>
      <c r="B186" s="91" t="s">
        <v>102</v>
      </c>
      <c r="C186" s="90" t="s">
        <v>204</v>
      </c>
      <c r="D186" s="89">
        <v>45978.93</v>
      </c>
      <c r="E186" s="89">
        <v>20231</v>
      </c>
      <c r="F186" s="81">
        <f>D186-E186</f>
        <v>25747.93</v>
      </c>
    </row>
    <row r="187" spans="1:6" ht="34.5" x14ac:dyDescent="0.25">
      <c r="A187" s="92" t="s">
        <v>706</v>
      </c>
      <c r="B187" s="91" t="s">
        <v>102</v>
      </c>
      <c r="C187" s="90" t="s">
        <v>434</v>
      </c>
      <c r="D187" s="89">
        <v>14061.77</v>
      </c>
      <c r="E187" s="89">
        <v>14048.77</v>
      </c>
      <c r="F187" s="81">
        <f>D187-E187</f>
        <v>13</v>
      </c>
    </row>
    <row r="188" spans="1:6" ht="34.5" x14ac:dyDescent="0.25">
      <c r="A188" s="92" t="s">
        <v>731</v>
      </c>
      <c r="B188" s="91" t="s">
        <v>102</v>
      </c>
      <c r="C188" s="90" t="s">
        <v>205</v>
      </c>
      <c r="D188" s="89">
        <v>117538939.84</v>
      </c>
      <c r="E188" s="89">
        <v>65208128.799999997</v>
      </c>
      <c r="F188" s="81">
        <f>D188-E188</f>
        <v>52330811.040000007</v>
      </c>
    </row>
    <row r="189" spans="1:6" ht="68.25" x14ac:dyDescent="0.25">
      <c r="A189" s="92" t="s">
        <v>681</v>
      </c>
      <c r="B189" s="91" t="s">
        <v>102</v>
      </c>
      <c r="C189" s="90" t="s">
        <v>206</v>
      </c>
      <c r="D189" s="89">
        <v>54793900</v>
      </c>
      <c r="E189" s="89">
        <v>35092685.810000002</v>
      </c>
      <c r="F189" s="81">
        <f>D189-E189</f>
        <v>19701214.189999998</v>
      </c>
    </row>
    <row r="190" spans="1:6" ht="34.5" x14ac:dyDescent="0.25">
      <c r="A190" s="92" t="s">
        <v>716</v>
      </c>
      <c r="B190" s="91" t="s">
        <v>102</v>
      </c>
      <c r="C190" s="90" t="s">
        <v>207</v>
      </c>
      <c r="D190" s="89">
        <v>54793900</v>
      </c>
      <c r="E190" s="89">
        <v>35092685.810000002</v>
      </c>
      <c r="F190" s="81">
        <f>D190-E190</f>
        <v>19701214.189999998</v>
      </c>
    </row>
    <row r="191" spans="1:6" ht="34.5" x14ac:dyDescent="0.25">
      <c r="A191" s="92" t="s">
        <v>715</v>
      </c>
      <c r="B191" s="91" t="s">
        <v>102</v>
      </c>
      <c r="C191" s="90" t="s">
        <v>208</v>
      </c>
      <c r="D191" s="89">
        <v>42039094</v>
      </c>
      <c r="E191" s="89">
        <v>27172480.719999999</v>
      </c>
      <c r="F191" s="81">
        <f>D191-E191</f>
        <v>14866613.280000001</v>
      </c>
    </row>
    <row r="192" spans="1:6" ht="45.75" x14ac:dyDescent="0.25">
      <c r="A192" s="92" t="s">
        <v>714</v>
      </c>
      <c r="B192" s="91" t="s">
        <v>102</v>
      </c>
      <c r="C192" s="90" t="s">
        <v>209</v>
      </c>
      <c r="D192" s="89">
        <v>2000</v>
      </c>
      <c r="E192" s="89">
        <v>420</v>
      </c>
      <c r="F192" s="81">
        <f>D192-E192</f>
        <v>1580</v>
      </c>
    </row>
    <row r="193" spans="1:6" ht="57" x14ac:dyDescent="0.25">
      <c r="A193" s="92" t="s">
        <v>713</v>
      </c>
      <c r="B193" s="91" t="s">
        <v>102</v>
      </c>
      <c r="C193" s="90" t="s">
        <v>210</v>
      </c>
      <c r="D193" s="89">
        <v>12752806</v>
      </c>
      <c r="E193" s="89">
        <v>7919785.0899999999</v>
      </c>
      <c r="F193" s="81">
        <f>D193-E193</f>
        <v>4833020.91</v>
      </c>
    </row>
    <row r="194" spans="1:6" ht="45.75" x14ac:dyDescent="0.25">
      <c r="A194" s="92" t="s">
        <v>677</v>
      </c>
      <c r="B194" s="91" t="s">
        <v>102</v>
      </c>
      <c r="C194" s="90" t="s">
        <v>211</v>
      </c>
      <c r="D194" s="89">
        <v>17574484.84</v>
      </c>
      <c r="E194" s="89">
        <v>6875253.1600000001</v>
      </c>
      <c r="F194" s="81">
        <f>D194-E194</f>
        <v>10699231.68</v>
      </c>
    </row>
    <row r="195" spans="1:6" ht="45.75" x14ac:dyDescent="0.25">
      <c r="A195" s="92" t="s">
        <v>676</v>
      </c>
      <c r="B195" s="91" t="s">
        <v>102</v>
      </c>
      <c r="C195" s="90" t="s">
        <v>212</v>
      </c>
      <c r="D195" s="89">
        <v>17574484.84</v>
      </c>
      <c r="E195" s="89">
        <v>6875253.1600000001</v>
      </c>
      <c r="F195" s="81">
        <f>D195-E195</f>
        <v>10699231.68</v>
      </c>
    </row>
    <row r="196" spans="1:6" ht="45.75" x14ac:dyDescent="0.25">
      <c r="A196" s="92" t="s">
        <v>712</v>
      </c>
      <c r="B196" s="91" t="s">
        <v>102</v>
      </c>
      <c r="C196" s="90" t="s">
        <v>407</v>
      </c>
      <c r="D196" s="89">
        <v>6469906.8799999999</v>
      </c>
      <c r="E196" s="89">
        <v>21000</v>
      </c>
      <c r="F196" s="81">
        <f>D196-E196</f>
        <v>6448906.8799999999</v>
      </c>
    </row>
    <row r="197" spans="1:6" ht="34.5" x14ac:dyDescent="0.25">
      <c r="A197" s="92" t="s">
        <v>675</v>
      </c>
      <c r="B197" s="91" t="s">
        <v>102</v>
      </c>
      <c r="C197" s="90" t="s">
        <v>213</v>
      </c>
      <c r="D197" s="89">
        <v>5347840.08</v>
      </c>
      <c r="E197" s="89">
        <v>3511701.69</v>
      </c>
      <c r="F197" s="81">
        <f>D197-E197</f>
        <v>1836138.3900000001</v>
      </c>
    </row>
    <row r="198" spans="1:6" ht="34.5" x14ac:dyDescent="0.25">
      <c r="A198" s="92" t="s">
        <v>711</v>
      </c>
      <c r="B198" s="91" t="s">
        <v>102</v>
      </c>
      <c r="C198" s="90" t="s">
        <v>730</v>
      </c>
      <c r="D198" s="89">
        <v>5756737.8799999999</v>
      </c>
      <c r="E198" s="89">
        <v>3342551.47</v>
      </c>
      <c r="F198" s="81">
        <f>D198-E198</f>
        <v>2414186.4099999997</v>
      </c>
    </row>
    <row r="199" spans="1:6" ht="45.75" x14ac:dyDescent="0.25">
      <c r="A199" s="92" t="s">
        <v>672</v>
      </c>
      <c r="B199" s="91" t="s">
        <v>102</v>
      </c>
      <c r="C199" s="90" t="s">
        <v>448</v>
      </c>
      <c r="D199" s="89">
        <v>44519480</v>
      </c>
      <c r="E199" s="89">
        <v>23219011.690000001</v>
      </c>
      <c r="F199" s="81">
        <f>D199-E199</f>
        <v>21300468.309999999</v>
      </c>
    </row>
    <row r="200" spans="1:6" ht="34.5" x14ac:dyDescent="0.25">
      <c r="A200" s="92" t="s">
        <v>685</v>
      </c>
      <c r="B200" s="91" t="s">
        <v>102</v>
      </c>
      <c r="C200" s="90" t="s">
        <v>447</v>
      </c>
      <c r="D200" s="89">
        <v>43302030</v>
      </c>
      <c r="E200" s="89">
        <v>23219011.690000001</v>
      </c>
      <c r="F200" s="81">
        <f>D200-E200</f>
        <v>20083018.309999999</v>
      </c>
    </row>
    <row r="201" spans="1:6" ht="57" x14ac:dyDescent="0.25">
      <c r="A201" s="92" t="s">
        <v>684</v>
      </c>
      <c r="B201" s="91" t="s">
        <v>102</v>
      </c>
      <c r="C201" s="90" t="s">
        <v>446</v>
      </c>
      <c r="D201" s="89">
        <v>41290751</v>
      </c>
      <c r="E201" s="89">
        <v>22320941.949999999</v>
      </c>
      <c r="F201" s="81">
        <f>D201-E201</f>
        <v>18969809.050000001</v>
      </c>
    </row>
    <row r="202" spans="1:6" ht="34.5" x14ac:dyDescent="0.25">
      <c r="A202" s="92" t="s">
        <v>683</v>
      </c>
      <c r="B202" s="91" t="s">
        <v>102</v>
      </c>
      <c r="C202" s="90" t="s">
        <v>445</v>
      </c>
      <c r="D202" s="89">
        <v>1402504</v>
      </c>
      <c r="E202" s="89">
        <v>898069.74</v>
      </c>
      <c r="F202" s="81">
        <f>D202-E202</f>
        <v>504434.26</v>
      </c>
    </row>
    <row r="203" spans="1:6" ht="34.5" x14ac:dyDescent="0.25">
      <c r="A203" s="92" t="s">
        <v>729</v>
      </c>
      <c r="B203" s="91" t="s">
        <v>102</v>
      </c>
      <c r="C203" s="90" t="s">
        <v>482</v>
      </c>
      <c r="D203" s="89">
        <v>608775</v>
      </c>
      <c r="E203" s="89" t="s">
        <v>28</v>
      </c>
      <c r="F203" s="89">
        <v>608775</v>
      </c>
    </row>
    <row r="204" spans="1:6" ht="34.5" x14ac:dyDescent="0.25">
      <c r="A204" s="92" t="s">
        <v>671</v>
      </c>
      <c r="B204" s="91" t="s">
        <v>102</v>
      </c>
      <c r="C204" s="90" t="s">
        <v>481</v>
      </c>
      <c r="D204" s="89">
        <v>608775</v>
      </c>
      <c r="E204" s="89" t="s">
        <v>28</v>
      </c>
      <c r="F204" s="89">
        <v>608775</v>
      </c>
    </row>
    <row r="205" spans="1:6" ht="34.5" x14ac:dyDescent="0.25">
      <c r="A205" s="92" t="s">
        <v>728</v>
      </c>
      <c r="B205" s="91" t="s">
        <v>102</v>
      </c>
      <c r="C205" s="90" t="s">
        <v>480</v>
      </c>
      <c r="D205" s="89">
        <v>608775</v>
      </c>
      <c r="E205" s="89" t="s">
        <v>28</v>
      </c>
      <c r="F205" s="89">
        <v>608775</v>
      </c>
    </row>
    <row r="206" spans="1:6" ht="68.25" x14ac:dyDescent="0.25">
      <c r="A206" s="92" t="s">
        <v>727</v>
      </c>
      <c r="B206" s="91" t="s">
        <v>102</v>
      </c>
      <c r="C206" s="90" t="s">
        <v>479</v>
      </c>
      <c r="D206" s="89">
        <v>608675</v>
      </c>
      <c r="E206" s="89" t="s">
        <v>28</v>
      </c>
      <c r="F206" s="89">
        <v>608675</v>
      </c>
    </row>
    <row r="207" spans="1:6" ht="45.75" x14ac:dyDescent="0.25">
      <c r="A207" s="92" t="s">
        <v>726</v>
      </c>
      <c r="B207" s="91" t="s">
        <v>102</v>
      </c>
      <c r="C207" s="90" t="s">
        <v>478</v>
      </c>
      <c r="D207" s="89">
        <v>608675</v>
      </c>
      <c r="E207" s="89" t="s">
        <v>28</v>
      </c>
      <c r="F207" s="89">
        <v>608675</v>
      </c>
    </row>
    <row r="208" spans="1:6" ht="34.5" x14ac:dyDescent="0.25">
      <c r="A208" s="92" t="s">
        <v>693</v>
      </c>
      <c r="B208" s="91" t="s">
        <v>102</v>
      </c>
      <c r="C208" s="90" t="s">
        <v>214</v>
      </c>
      <c r="D208" s="89">
        <v>651075</v>
      </c>
      <c r="E208" s="89">
        <v>21178.14</v>
      </c>
      <c r="F208" s="81">
        <f>D208-E208</f>
        <v>629896.86</v>
      </c>
    </row>
    <row r="209" spans="1:6" ht="57" x14ac:dyDescent="0.25">
      <c r="A209" s="92" t="s">
        <v>692</v>
      </c>
      <c r="B209" s="91" t="s">
        <v>102</v>
      </c>
      <c r="C209" s="90" t="s">
        <v>477</v>
      </c>
      <c r="D209" s="89">
        <v>608775</v>
      </c>
      <c r="E209" s="89" t="s">
        <v>28</v>
      </c>
      <c r="F209" s="89">
        <v>608775</v>
      </c>
    </row>
    <row r="210" spans="1:6" ht="68.25" x14ac:dyDescent="0.25">
      <c r="A210" s="92" t="s">
        <v>725</v>
      </c>
      <c r="B210" s="91" t="s">
        <v>102</v>
      </c>
      <c r="C210" s="90" t="s">
        <v>476</v>
      </c>
      <c r="D210" s="89">
        <v>608775</v>
      </c>
      <c r="E210" s="89" t="s">
        <v>28</v>
      </c>
      <c r="F210" s="89">
        <v>608775</v>
      </c>
    </row>
    <row r="211" spans="1:6" ht="34.5" x14ac:dyDescent="0.25">
      <c r="A211" s="92" t="s">
        <v>708</v>
      </c>
      <c r="B211" s="91" t="s">
        <v>102</v>
      </c>
      <c r="C211" s="90" t="s">
        <v>215</v>
      </c>
      <c r="D211" s="89">
        <v>42300</v>
      </c>
      <c r="E211" s="89">
        <v>21178.14</v>
      </c>
      <c r="F211" s="81">
        <f>D211-E211</f>
        <v>21121.86</v>
      </c>
    </row>
    <row r="212" spans="1:6" ht="34.5" x14ac:dyDescent="0.25">
      <c r="A212" s="92" t="s">
        <v>707</v>
      </c>
      <c r="B212" s="91" t="s">
        <v>102</v>
      </c>
      <c r="C212" s="90" t="s">
        <v>216</v>
      </c>
      <c r="D212" s="89">
        <v>42287.86</v>
      </c>
      <c r="E212" s="89">
        <v>21166</v>
      </c>
      <c r="F212" s="81">
        <f>D212-E212</f>
        <v>21121.86</v>
      </c>
    </row>
    <row r="213" spans="1:6" ht="34.5" x14ac:dyDescent="0.25">
      <c r="A213" s="92" t="s">
        <v>706</v>
      </c>
      <c r="B213" s="91" t="s">
        <v>102</v>
      </c>
      <c r="C213" s="90" t="s">
        <v>439</v>
      </c>
      <c r="D213" s="89">
        <v>12.14</v>
      </c>
      <c r="E213" s="89">
        <v>12.14</v>
      </c>
      <c r="F213" s="81">
        <f>D213-E213</f>
        <v>0</v>
      </c>
    </row>
    <row r="214" spans="1:6" ht="45.75" x14ac:dyDescent="0.25">
      <c r="A214" s="92" t="s">
        <v>854</v>
      </c>
      <c r="B214" s="91" t="s">
        <v>102</v>
      </c>
      <c r="C214" s="90" t="s">
        <v>853</v>
      </c>
      <c r="D214" s="89">
        <v>23700</v>
      </c>
      <c r="E214" s="89">
        <v>23700</v>
      </c>
      <c r="F214" s="81">
        <f>D214-E214</f>
        <v>0</v>
      </c>
    </row>
    <row r="215" spans="1:6" ht="45.75" x14ac:dyDescent="0.25">
      <c r="A215" s="92" t="s">
        <v>677</v>
      </c>
      <c r="B215" s="91" t="s">
        <v>102</v>
      </c>
      <c r="C215" s="90" t="s">
        <v>852</v>
      </c>
      <c r="D215" s="89">
        <v>23700</v>
      </c>
      <c r="E215" s="89">
        <v>23700</v>
      </c>
      <c r="F215" s="81">
        <f>D215-E215</f>
        <v>0</v>
      </c>
    </row>
    <row r="216" spans="1:6" ht="45.75" x14ac:dyDescent="0.25">
      <c r="A216" s="92" t="s">
        <v>676</v>
      </c>
      <c r="B216" s="91" t="s">
        <v>102</v>
      </c>
      <c r="C216" s="90" t="s">
        <v>851</v>
      </c>
      <c r="D216" s="89">
        <v>23700</v>
      </c>
      <c r="E216" s="89">
        <v>23700</v>
      </c>
      <c r="F216" s="81">
        <f>D216-E216</f>
        <v>0</v>
      </c>
    </row>
    <row r="217" spans="1:6" ht="34.5" x14ac:dyDescent="0.25">
      <c r="A217" s="92" t="s">
        <v>675</v>
      </c>
      <c r="B217" s="91" t="s">
        <v>102</v>
      </c>
      <c r="C217" s="90" t="s">
        <v>850</v>
      </c>
      <c r="D217" s="89">
        <v>23700</v>
      </c>
      <c r="E217" s="89">
        <v>23700</v>
      </c>
      <c r="F217" s="81">
        <f>D217-E217</f>
        <v>0</v>
      </c>
    </row>
    <row r="218" spans="1:6" ht="34.5" x14ac:dyDescent="0.25">
      <c r="A218" s="92" t="s">
        <v>724</v>
      </c>
      <c r="B218" s="91" t="s">
        <v>102</v>
      </c>
      <c r="C218" s="90" t="s">
        <v>217</v>
      </c>
      <c r="D218" s="89">
        <v>4553549.63</v>
      </c>
      <c r="E218" s="89">
        <v>4336988.18</v>
      </c>
      <c r="F218" s="81">
        <f>D218-E218</f>
        <v>216561.45000000019</v>
      </c>
    </row>
    <row r="219" spans="1:6" ht="68.25" x14ac:dyDescent="0.25">
      <c r="A219" s="92" t="s">
        <v>681</v>
      </c>
      <c r="B219" s="91" t="s">
        <v>102</v>
      </c>
      <c r="C219" s="90" t="s">
        <v>831</v>
      </c>
      <c r="D219" s="89">
        <v>274761.06</v>
      </c>
      <c r="E219" s="89">
        <v>274761.06</v>
      </c>
      <c r="F219" s="81">
        <f>D219-E219</f>
        <v>0</v>
      </c>
    </row>
    <row r="220" spans="1:6" ht="34.5" x14ac:dyDescent="0.25">
      <c r="A220" s="92" t="s">
        <v>716</v>
      </c>
      <c r="B220" s="91" t="s">
        <v>102</v>
      </c>
      <c r="C220" s="90" t="s">
        <v>830</v>
      </c>
      <c r="D220" s="89">
        <v>274761.06</v>
      </c>
      <c r="E220" s="89">
        <v>274761.06</v>
      </c>
      <c r="F220" s="81">
        <f>D220-E220</f>
        <v>0</v>
      </c>
    </row>
    <row r="221" spans="1:6" ht="34.5" x14ac:dyDescent="0.25">
      <c r="A221" s="92" t="s">
        <v>715</v>
      </c>
      <c r="B221" s="91" t="s">
        <v>102</v>
      </c>
      <c r="C221" s="90" t="s">
        <v>829</v>
      </c>
      <c r="D221" s="89">
        <v>211030</v>
      </c>
      <c r="E221" s="89">
        <v>211030</v>
      </c>
      <c r="F221" s="81">
        <f>D221-E221</f>
        <v>0</v>
      </c>
    </row>
    <row r="222" spans="1:6" ht="57" x14ac:dyDescent="0.25">
      <c r="A222" s="92" t="s">
        <v>713</v>
      </c>
      <c r="B222" s="91" t="s">
        <v>102</v>
      </c>
      <c r="C222" s="90" t="s">
        <v>828</v>
      </c>
      <c r="D222" s="89">
        <v>63731.06</v>
      </c>
      <c r="E222" s="89">
        <v>63731.06</v>
      </c>
      <c r="F222" s="81">
        <f>D222-E222</f>
        <v>0</v>
      </c>
    </row>
    <row r="223" spans="1:6" ht="45.75" x14ac:dyDescent="0.25">
      <c r="A223" s="92" t="s">
        <v>677</v>
      </c>
      <c r="B223" s="91" t="s">
        <v>102</v>
      </c>
      <c r="C223" s="90" t="s">
        <v>218</v>
      </c>
      <c r="D223" s="89">
        <v>1372419.57</v>
      </c>
      <c r="E223" s="89">
        <v>1155858.55</v>
      </c>
      <c r="F223" s="81">
        <f>D223-E223</f>
        <v>216561.02000000002</v>
      </c>
    </row>
    <row r="224" spans="1:6" ht="45.75" x14ac:dyDescent="0.25">
      <c r="A224" s="92" t="s">
        <v>676</v>
      </c>
      <c r="B224" s="91" t="s">
        <v>102</v>
      </c>
      <c r="C224" s="90" t="s">
        <v>219</v>
      </c>
      <c r="D224" s="89">
        <v>1372419.57</v>
      </c>
      <c r="E224" s="89">
        <v>1155858.55</v>
      </c>
      <c r="F224" s="81">
        <f>D224-E224</f>
        <v>216561.02000000002</v>
      </c>
    </row>
    <row r="225" spans="1:6" ht="34.5" x14ac:dyDescent="0.25">
      <c r="A225" s="92" t="s">
        <v>675</v>
      </c>
      <c r="B225" s="91" t="s">
        <v>102</v>
      </c>
      <c r="C225" s="90" t="s">
        <v>220</v>
      </c>
      <c r="D225" s="89">
        <v>1364919.57</v>
      </c>
      <c r="E225" s="89">
        <v>1155658.79</v>
      </c>
      <c r="F225" s="81">
        <f>D225-E225</f>
        <v>209260.78000000003</v>
      </c>
    </row>
    <row r="226" spans="1:6" ht="34.5" x14ac:dyDescent="0.25">
      <c r="A226" s="92" t="s">
        <v>711</v>
      </c>
      <c r="B226" s="91" t="s">
        <v>102</v>
      </c>
      <c r="C226" s="90" t="s">
        <v>857</v>
      </c>
      <c r="D226" s="89">
        <v>7500</v>
      </c>
      <c r="E226" s="89">
        <v>199.76</v>
      </c>
      <c r="F226" s="81">
        <f>D226-E226</f>
        <v>7300.24</v>
      </c>
    </row>
    <row r="227" spans="1:6" ht="45.75" x14ac:dyDescent="0.25">
      <c r="A227" s="92" t="s">
        <v>672</v>
      </c>
      <c r="B227" s="91" t="s">
        <v>102</v>
      </c>
      <c r="C227" s="90" t="s">
        <v>221</v>
      </c>
      <c r="D227" s="89">
        <v>2906369</v>
      </c>
      <c r="E227" s="89">
        <v>2906368.57</v>
      </c>
      <c r="F227" s="81">
        <f>D227-E227</f>
        <v>0.43000000016763806</v>
      </c>
    </row>
    <row r="228" spans="1:6" ht="34.5" x14ac:dyDescent="0.25">
      <c r="A228" s="92" t="s">
        <v>685</v>
      </c>
      <c r="B228" s="91" t="s">
        <v>102</v>
      </c>
      <c r="C228" s="90" t="s">
        <v>723</v>
      </c>
      <c r="D228" s="89">
        <v>449369</v>
      </c>
      <c r="E228" s="89">
        <v>449368.57</v>
      </c>
      <c r="F228" s="81">
        <f>D228-E228</f>
        <v>0.42999999999301508</v>
      </c>
    </row>
    <row r="229" spans="1:6" ht="34.5" x14ac:dyDescent="0.25">
      <c r="A229" s="92" t="s">
        <v>683</v>
      </c>
      <c r="B229" s="91" t="s">
        <v>102</v>
      </c>
      <c r="C229" s="90" t="s">
        <v>722</v>
      </c>
      <c r="D229" s="89">
        <v>449369</v>
      </c>
      <c r="E229" s="89">
        <v>449368.57</v>
      </c>
      <c r="F229" s="81">
        <f>D229-E229</f>
        <v>0.42999999999301508</v>
      </c>
    </row>
    <row r="230" spans="1:6" ht="34.5" x14ac:dyDescent="0.25">
      <c r="A230" s="92" t="s">
        <v>671</v>
      </c>
      <c r="B230" s="91" t="s">
        <v>102</v>
      </c>
      <c r="C230" s="90" t="s">
        <v>222</v>
      </c>
      <c r="D230" s="89">
        <v>2457000</v>
      </c>
      <c r="E230" s="89">
        <v>2457000</v>
      </c>
      <c r="F230" s="81">
        <f>D230-E230</f>
        <v>0</v>
      </c>
    </row>
    <row r="231" spans="1:6" ht="57" x14ac:dyDescent="0.25">
      <c r="A231" s="92" t="s">
        <v>670</v>
      </c>
      <c r="B231" s="91" t="s">
        <v>102</v>
      </c>
      <c r="C231" s="90" t="s">
        <v>223</v>
      </c>
      <c r="D231" s="89">
        <v>1907000</v>
      </c>
      <c r="E231" s="89">
        <v>1907000</v>
      </c>
      <c r="F231" s="81">
        <f>D231-E231</f>
        <v>0</v>
      </c>
    </row>
    <row r="232" spans="1:6" ht="34.5" x14ac:dyDescent="0.25">
      <c r="A232" s="92" t="s">
        <v>709</v>
      </c>
      <c r="B232" s="91" t="s">
        <v>102</v>
      </c>
      <c r="C232" s="90" t="s">
        <v>721</v>
      </c>
      <c r="D232" s="89">
        <v>550000</v>
      </c>
      <c r="E232" s="89">
        <v>550000</v>
      </c>
      <c r="F232" s="81">
        <f>D232-E232</f>
        <v>0</v>
      </c>
    </row>
    <row r="233" spans="1:6" ht="34.5" x14ac:dyDescent="0.25">
      <c r="A233" s="92" t="s">
        <v>720</v>
      </c>
      <c r="B233" s="91" t="s">
        <v>102</v>
      </c>
      <c r="C233" s="90" t="s">
        <v>224</v>
      </c>
      <c r="D233" s="89">
        <v>36683894.049999997</v>
      </c>
      <c r="E233" s="89">
        <v>21071316</v>
      </c>
      <c r="F233" s="81">
        <f>D233-E233</f>
        <v>15612578.049999997</v>
      </c>
    </row>
    <row r="234" spans="1:6" ht="68.25" x14ac:dyDescent="0.25">
      <c r="A234" s="92" t="s">
        <v>681</v>
      </c>
      <c r="B234" s="91" t="s">
        <v>102</v>
      </c>
      <c r="C234" s="90" t="s">
        <v>225</v>
      </c>
      <c r="D234" s="89">
        <v>7264400</v>
      </c>
      <c r="E234" s="89">
        <v>4093620.43</v>
      </c>
      <c r="F234" s="81">
        <f>D234-E234</f>
        <v>3170779.57</v>
      </c>
    </row>
    <row r="235" spans="1:6" ht="45.75" x14ac:dyDescent="0.25">
      <c r="A235" s="92" t="s">
        <v>680</v>
      </c>
      <c r="B235" s="91" t="s">
        <v>102</v>
      </c>
      <c r="C235" s="90" t="s">
        <v>226</v>
      </c>
      <c r="D235" s="89">
        <v>7264400</v>
      </c>
      <c r="E235" s="89">
        <v>4093620.43</v>
      </c>
      <c r="F235" s="81">
        <f>D235-E235</f>
        <v>3170779.57</v>
      </c>
    </row>
    <row r="236" spans="1:6" ht="34.5" x14ac:dyDescent="0.25">
      <c r="A236" s="92" t="s">
        <v>679</v>
      </c>
      <c r="B236" s="91" t="s">
        <v>102</v>
      </c>
      <c r="C236" s="90" t="s">
        <v>227</v>
      </c>
      <c r="D236" s="89">
        <v>5575594.3099999996</v>
      </c>
      <c r="E236" s="89">
        <v>3175068.02</v>
      </c>
      <c r="F236" s="81">
        <f>D236-E236</f>
        <v>2400526.2899999996</v>
      </c>
    </row>
    <row r="237" spans="1:6" ht="45.75" x14ac:dyDescent="0.25">
      <c r="A237" s="92" t="s">
        <v>719</v>
      </c>
      <c r="B237" s="91" t="s">
        <v>102</v>
      </c>
      <c r="C237" s="90" t="s">
        <v>465</v>
      </c>
      <c r="D237" s="89">
        <v>4955</v>
      </c>
      <c r="E237" s="89">
        <v>4240</v>
      </c>
      <c r="F237" s="81">
        <f>D237-E237</f>
        <v>715</v>
      </c>
    </row>
    <row r="238" spans="1:6" ht="57" x14ac:dyDescent="0.25">
      <c r="A238" s="92" t="s">
        <v>678</v>
      </c>
      <c r="B238" s="91" t="s">
        <v>102</v>
      </c>
      <c r="C238" s="90" t="s">
        <v>228</v>
      </c>
      <c r="D238" s="89">
        <v>1683850.69</v>
      </c>
      <c r="E238" s="89">
        <v>914312.41</v>
      </c>
      <c r="F238" s="81">
        <f>D238-E238</f>
        <v>769538.27999999991</v>
      </c>
    </row>
    <row r="239" spans="1:6" ht="45.75" x14ac:dyDescent="0.25">
      <c r="A239" s="92" t="s">
        <v>677</v>
      </c>
      <c r="B239" s="91" t="s">
        <v>102</v>
      </c>
      <c r="C239" s="90" t="s">
        <v>229</v>
      </c>
      <c r="D239" s="89">
        <v>551400</v>
      </c>
      <c r="E239" s="89">
        <v>47000</v>
      </c>
      <c r="F239" s="81">
        <f>D239-E239</f>
        <v>504400</v>
      </c>
    </row>
    <row r="240" spans="1:6" ht="45.75" x14ac:dyDescent="0.25">
      <c r="A240" s="92" t="s">
        <v>676</v>
      </c>
      <c r="B240" s="91" t="s">
        <v>102</v>
      </c>
      <c r="C240" s="90" t="s">
        <v>230</v>
      </c>
      <c r="D240" s="89">
        <v>551400</v>
      </c>
      <c r="E240" s="89">
        <v>47000</v>
      </c>
      <c r="F240" s="81">
        <f>D240-E240</f>
        <v>504400</v>
      </c>
    </row>
    <row r="241" spans="1:6" ht="34.5" x14ac:dyDescent="0.25">
      <c r="A241" s="92" t="s">
        <v>675</v>
      </c>
      <c r="B241" s="91" t="s">
        <v>102</v>
      </c>
      <c r="C241" s="90" t="s">
        <v>231</v>
      </c>
      <c r="D241" s="89">
        <v>551400</v>
      </c>
      <c r="E241" s="89">
        <v>47000</v>
      </c>
      <c r="F241" s="81">
        <f>D241-E241</f>
        <v>504400</v>
      </c>
    </row>
    <row r="242" spans="1:6" ht="34.5" x14ac:dyDescent="0.25">
      <c r="A242" s="92" t="s">
        <v>700</v>
      </c>
      <c r="B242" s="91" t="s">
        <v>102</v>
      </c>
      <c r="C242" s="90" t="s">
        <v>827</v>
      </c>
      <c r="D242" s="89">
        <v>40000</v>
      </c>
      <c r="E242" s="89">
        <v>5000</v>
      </c>
      <c r="F242" s="81">
        <f>D242-E242</f>
        <v>35000</v>
      </c>
    </row>
    <row r="243" spans="1:6" ht="34.5" x14ac:dyDescent="0.25">
      <c r="A243" s="92" t="s">
        <v>704</v>
      </c>
      <c r="B243" s="91" t="s">
        <v>102</v>
      </c>
      <c r="C243" s="90" t="s">
        <v>826</v>
      </c>
      <c r="D243" s="89">
        <v>40000</v>
      </c>
      <c r="E243" s="89">
        <v>5000</v>
      </c>
      <c r="F243" s="81">
        <f>D243-E243</f>
        <v>35000</v>
      </c>
    </row>
    <row r="244" spans="1:6" ht="45.75" x14ac:dyDescent="0.25">
      <c r="A244" s="92" t="s">
        <v>672</v>
      </c>
      <c r="B244" s="91" t="s">
        <v>102</v>
      </c>
      <c r="C244" s="90" t="s">
        <v>232</v>
      </c>
      <c r="D244" s="89">
        <v>28828094.050000001</v>
      </c>
      <c r="E244" s="89">
        <v>16925695.57</v>
      </c>
      <c r="F244" s="81">
        <f>D244-E244</f>
        <v>11902398.48</v>
      </c>
    </row>
    <row r="245" spans="1:6" ht="34.5" x14ac:dyDescent="0.25">
      <c r="A245" s="92" t="s">
        <v>685</v>
      </c>
      <c r="B245" s="91" t="s">
        <v>102</v>
      </c>
      <c r="C245" s="90" t="s">
        <v>233</v>
      </c>
      <c r="D245" s="89">
        <v>28828094.050000001</v>
      </c>
      <c r="E245" s="89">
        <v>16925695.57</v>
      </c>
      <c r="F245" s="81">
        <f>D245-E245</f>
        <v>11902398.48</v>
      </c>
    </row>
    <row r="246" spans="1:6" ht="57" x14ac:dyDescent="0.25">
      <c r="A246" s="92" t="s">
        <v>684</v>
      </c>
      <c r="B246" s="91" t="s">
        <v>102</v>
      </c>
      <c r="C246" s="90" t="s">
        <v>234</v>
      </c>
      <c r="D246" s="89">
        <v>28537562.379999999</v>
      </c>
      <c r="E246" s="89">
        <v>16808405.57</v>
      </c>
      <c r="F246" s="81">
        <f>D246-E246</f>
        <v>11729156.809999999</v>
      </c>
    </row>
    <row r="247" spans="1:6" ht="34.5" x14ac:dyDescent="0.25">
      <c r="A247" s="92" t="s">
        <v>683</v>
      </c>
      <c r="B247" s="91" t="s">
        <v>102</v>
      </c>
      <c r="C247" s="90" t="s">
        <v>235</v>
      </c>
      <c r="D247" s="89">
        <v>290531.67</v>
      </c>
      <c r="E247" s="89">
        <v>117290</v>
      </c>
      <c r="F247" s="81">
        <f>D247-E247</f>
        <v>173241.66999999998</v>
      </c>
    </row>
    <row r="248" spans="1:6" ht="34.5" x14ac:dyDescent="0.25">
      <c r="A248" s="92" t="s">
        <v>718</v>
      </c>
      <c r="B248" s="91" t="s">
        <v>102</v>
      </c>
      <c r="C248" s="90" t="s">
        <v>236</v>
      </c>
      <c r="D248" s="89">
        <v>38001653.979999997</v>
      </c>
      <c r="E248" s="89">
        <v>25229747.09</v>
      </c>
      <c r="F248" s="81">
        <f>D248-E248</f>
        <v>12771906.889999997</v>
      </c>
    </row>
    <row r="249" spans="1:6" ht="34.5" x14ac:dyDescent="0.25">
      <c r="A249" s="92" t="s">
        <v>717</v>
      </c>
      <c r="B249" s="91" t="s">
        <v>102</v>
      </c>
      <c r="C249" s="90" t="s">
        <v>237</v>
      </c>
      <c r="D249" s="89">
        <v>34828453.979999997</v>
      </c>
      <c r="E249" s="89">
        <v>23100415.280000001</v>
      </c>
      <c r="F249" s="81">
        <f>D249-E249</f>
        <v>11728038.699999996</v>
      </c>
    </row>
    <row r="250" spans="1:6" ht="68.25" x14ac:dyDescent="0.25">
      <c r="A250" s="92" t="s">
        <v>681</v>
      </c>
      <c r="B250" s="91" t="s">
        <v>102</v>
      </c>
      <c r="C250" s="90" t="s">
        <v>238</v>
      </c>
      <c r="D250" s="89">
        <v>22563000</v>
      </c>
      <c r="E250" s="89">
        <v>13730049.67</v>
      </c>
      <c r="F250" s="81">
        <f>D250-E250</f>
        <v>8832950.3300000001</v>
      </c>
    </row>
    <row r="251" spans="1:6" ht="34.5" x14ac:dyDescent="0.25">
      <c r="A251" s="92" t="s">
        <v>716</v>
      </c>
      <c r="B251" s="91" t="s">
        <v>102</v>
      </c>
      <c r="C251" s="90" t="s">
        <v>239</v>
      </c>
      <c r="D251" s="89">
        <v>22563000</v>
      </c>
      <c r="E251" s="89">
        <v>13730049.67</v>
      </c>
      <c r="F251" s="81">
        <f>D251-E251</f>
        <v>8832950.3300000001</v>
      </c>
    </row>
    <row r="252" spans="1:6" ht="34.5" x14ac:dyDescent="0.25">
      <c r="A252" s="92" t="s">
        <v>715</v>
      </c>
      <c r="B252" s="91" t="s">
        <v>102</v>
      </c>
      <c r="C252" s="90" t="s">
        <v>240</v>
      </c>
      <c r="D252" s="89">
        <v>17327800</v>
      </c>
      <c r="E252" s="89">
        <v>10657979.07</v>
      </c>
      <c r="F252" s="81">
        <f>D252-E252</f>
        <v>6669820.9299999997</v>
      </c>
    </row>
    <row r="253" spans="1:6" ht="45.75" x14ac:dyDescent="0.25">
      <c r="A253" s="92" t="s">
        <v>714</v>
      </c>
      <c r="B253" s="91" t="s">
        <v>102</v>
      </c>
      <c r="C253" s="90" t="s">
        <v>241</v>
      </c>
      <c r="D253" s="89">
        <v>2200</v>
      </c>
      <c r="E253" s="89">
        <v>480</v>
      </c>
      <c r="F253" s="81">
        <f>D253-E253</f>
        <v>1720</v>
      </c>
    </row>
    <row r="254" spans="1:6" ht="57" x14ac:dyDescent="0.25">
      <c r="A254" s="92" t="s">
        <v>713</v>
      </c>
      <c r="B254" s="91" t="s">
        <v>102</v>
      </c>
      <c r="C254" s="90" t="s">
        <v>242</v>
      </c>
      <c r="D254" s="89">
        <v>5233000</v>
      </c>
      <c r="E254" s="89">
        <v>3071590.6</v>
      </c>
      <c r="F254" s="81">
        <f>D254-E254</f>
        <v>2161409.4</v>
      </c>
    </row>
    <row r="255" spans="1:6" ht="45.75" x14ac:dyDescent="0.25">
      <c r="A255" s="92" t="s">
        <v>677</v>
      </c>
      <c r="B255" s="91" t="s">
        <v>102</v>
      </c>
      <c r="C255" s="90" t="s">
        <v>243</v>
      </c>
      <c r="D255" s="89">
        <v>4378953.9800000004</v>
      </c>
      <c r="E255" s="89">
        <v>2322397.61</v>
      </c>
      <c r="F255" s="81">
        <f>D255-E255</f>
        <v>2056556.3700000006</v>
      </c>
    </row>
    <row r="256" spans="1:6" ht="45.75" x14ac:dyDescent="0.25">
      <c r="A256" s="92" t="s">
        <v>676</v>
      </c>
      <c r="B256" s="91" t="s">
        <v>102</v>
      </c>
      <c r="C256" s="90" t="s">
        <v>244</v>
      </c>
      <c r="D256" s="89">
        <v>4378953.9800000004</v>
      </c>
      <c r="E256" s="89">
        <v>2322397.61</v>
      </c>
      <c r="F256" s="81">
        <f>D256-E256</f>
        <v>2056556.3700000006</v>
      </c>
    </row>
    <row r="257" spans="1:6" ht="45.75" x14ac:dyDescent="0.25">
      <c r="A257" s="92" t="s">
        <v>712</v>
      </c>
      <c r="B257" s="91" t="s">
        <v>102</v>
      </c>
      <c r="C257" s="90" t="s">
        <v>411</v>
      </c>
      <c r="D257" s="89">
        <v>20000</v>
      </c>
      <c r="E257" s="89" t="s">
        <v>28</v>
      </c>
      <c r="F257" s="89">
        <v>20000</v>
      </c>
    </row>
    <row r="258" spans="1:6" ht="34.5" x14ac:dyDescent="0.25">
      <c r="A258" s="92" t="s">
        <v>675</v>
      </c>
      <c r="B258" s="91" t="s">
        <v>102</v>
      </c>
      <c r="C258" s="90" t="s">
        <v>245</v>
      </c>
      <c r="D258" s="89">
        <v>3590850.93</v>
      </c>
      <c r="E258" s="89">
        <v>1961755.58</v>
      </c>
      <c r="F258" s="81">
        <f>D258-E258</f>
        <v>1629095.35</v>
      </c>
    </row>
    <row r="259" spans="1:6" ht="34.5" x14ac:dyDescent="0.25">
      <c r="A259" s="92" t="s">
        <v>711</v>
      </c>
      <c r="B259" s="91" t="s">
        <v>102</v>
      </c>
      <c r="C259" s="90" t="s">
        <v>710</v>
      </c>
      <c r="D259" s="89">
        <v>768103.05</v>
      </c>
      <c r="E259" s="89">
        <v>360642.03</v>
      </c>
      <c r="F259" s="81">
        <f>D259-E259</f>
        <v>407461.02</v>
      </c>
    </row>
    <row r="260" spans="1:6" ht="45.75" x14ac:dyDescent="0.25">
      <c r="A260" s="92" t="s">
        <v>672</v>
      </c>
      <c r="B260" s="91" t="s">
        <v>102</v>
      </c>
      <c r="C260" s="90" t="s">
        <v>246</v>
      </c>
      <c r="D260" s="89">
        <v>7880000</v>
      </c>
      <c r="E260" s="89">
        <v>7044728</v>
      </c>
      <c r="F260" s="81">
        <f>D260-E260</f>
        <v>835272</v>
      </c>
    </row>
    <row r="261" spans="1:6" ht="34.5" x14ac:dyDescent="0.25">
      <c r="A261" s="92" t="s">
        <v>671</v>
      </c>
      <c r="B261" s="91" t="s">
        <v>102</v>
      </c>
      <c r="C261" s="90" t="s">
        <v>247</v>
      </c>
      <c r="D261" s="89">
        <v>7880000</v>
      </c>
      <c r="E261" s="89">
        <v>7044728</v>
      </c>
      <c r="F261" s="81">
        <f>D261-E261</f>
        <v>835272</v>
      </c>
    </row>
    <row r="262" spans="1:6" ht="57" x14ac:dyDescent="0.25">
      <c r="A262" s="92" t="s">
        <v>670</v>
      </c>
      <c r="B262" s="91" t="s">
        <v>102</v>
      </c>
      <c r="C262" s="90" t="s">
        <v>248</v>
      </c>
      <c r="D262" s="89">
        <v>2730000</v>
      </c>
      <c r="E262" s="89">
        <v>2062728</v>
      </c>
      <c r="F262" s="81">
        <f>D262-E262</f>
        <v>667272</v>
      </c>
    </row>
    <row r="263" spans="1:6" ht="34.5" x14ac:dyDescent="0.25">
      <c r="A263" s="92" t="s">
        <v>709</v>
      </c>
      <c r="B263" s="91" t="s">
        <v>102</v>
      </c>
      <c r="C263" s="90" t="s">
        <v>444</v>
      </c>
      <c r="D263" s="89">
        <v>5150000</v>
      </c>
      <c r="E263" s="89">
        <v>4982000</v>
      </c>
      <c r="F263" s="81">
        <f>D263-E263</f>
        <v>168000</v>
      </c>
    </row>
    <row r="264" spans="1:6" ht="34.5" x14ac:dyDescent="0.25">
      <c r="A264" s="92" t="s">
        <v>693</v>
      </c>
      <c r="B264" s="91" t="s">
        <v>102</v>
      </c>
      <c r="C264" s="90" t="s">
        <v>249</v>
      </c>
      <c r="D264" s="89">
        <v>6500</v>
      </c>
      <c r="E264" s="89">
        <v>3240</v>
      </c>
      <c r="F264" s="81">
        <f>D264-E264</f>
        <v>3260</v>
      </c>
    </row>
    <row r="265" spans="1:6" ht="34.5" x14ac:dyDescent="0.25">
      <c r="A265" s="92" t="s">
        <v>708</v>
      </c>
      <c r="B265" s="91" t="s">
        <v>102</v>
      </c>
      <c r="C265" s="90" t="s">
        <v>250</v>
      </c>
      <c r="D265" s="89">
        <v>6500</v>
      </c>
      <c r="E265" s="89">
        <v>3240</v>
      </c>
      <c r="F265" s="81">
        <f>D265-E265</f>
        <v>3260</v>
      </c>
    </row>
    <row r="266" spans="1:6" ht="34.5" x14ac:dyDescent="0.25">
      <c r="A266" s="92" t="s">
        <v>707</v>
      </c>
      <c r="B266" s="91" t="s">
        <v>102</v>
      </c>
      <c r="C266" s="90" t="s">
        <v>251</v>
      </c>
      <c r="D266" s="89">
        <v>6480</v>
      </c>
      <c r="E266" s="89">
        <v>3240</v>
      </c>
      <c r="F266" s="81">
        <f>D266-E266</f>
        <v>3240</v>
      </c>
    </row>
    <row r="267" spans="1:6" ht="34.5" x14ac:dyDescent="0.25">
      <c r="A267" s="92" t="s">
        <v>706</v>
      </c>
      <c r="B267" s="91" t="s">
        <v>102</v>
      </c>
      <c r="C267" s="90" t="s">
        <v>252</v>
      </c>
      <c r="D267" s="89">
        <v>20</v>
      </c>
      <c r="E267" s="89" t="s">
        <v>28</v>
      </c>
      <c r="F267" s="89">
        <v>20</v>
      </c>
    </row>
    <row r="268" spans="1:6" ht="34.5" x14ac:dyDescent="0.25">
      <c r="A268" s="92" t="s">
        <v>705</v>
      </c>
      <c r="B268" s="91" t="s">
        <v>102</v>
      </c>
      <c r="C268" s="90" t="s">
        <v>253</v>
      </c>
      <c r="D268" s="89">
        <v>3173200</v>
      </c>
      <c r="E268" s="89">
        <v>2129331.81</v>
      </c>
      <c r="F268" s="81">
        <f>D268-E268</f>
        <v>1043868.19</v>
      </c>
    </row>
    <row r="269" spans="1:6" ht="68.25" x14ac:dyDescent="0.25">
      <c r="A269" s="92" t="s">
        <v>681</v>
      </c>
      <c r="B269" s="91" t="s">
        <v>102</v>
      </c>
      <c r="C269" s="90" t="s">
        <v>254</v>
      </c>
      <c r="D269" s="89">
        <v>2978202</v>
      </c>
      <c r="E269" s="89">
        <v>2038553.15</v>
      </c>
      <c r="F269" s="81">
        <f>D269-E269</f>
        <v>939648.85000000009</v>
      </c>
    </row>
    <row r="270" spans="1:6" ht="45.75" x14ac:dyDescent="0.25">
      <c r="A270" s="92" t="s">
        <v>680</v>
      </c>
      <c r="B270" s="91" t="s">
        <v>102</v>
      </c>
      <c r="C270" s="90" t="s">
        <v>255</v>
      </c>
      <c r="D270" s="89">
        <v>2978202</v>
      </c>
      <c r="E270" s="89">
        <v>2038553.15</v>
      </c>
      <c r="F270" s="81">
        <f>D270-E270</f>
        <v>939648.85000000009</v>
      </c>
    </row>
    <row r="271" spans="1:6" ht="34.5" x14ac:dyDescent="0.25">
      <c r="A271" s="92" t="s">
        <v>679</v>
      </c>
      <c r="B271" s="91" t="s">
        <v>102</v>
      </c>
      <c r="C271" s="90" t="s">
        <v>256</v>
      </c>
      <c r="D271" s="89">
        <v>2284100</v>
      </c>
      <c r="E271" s="89">
        <v>1581165.84</v>
      </c>
      <c r="F271" s="81">
        <f>D271-E271</f>
        <v>702934.15999999992</v>
      </c>
    </row>
    <row r="272" spans="1:6" ht="45.75" x14ac:dyDescent="0.25">
      <c r="A272" s="92" t="s">
        <v>719</v>
      </c>
      <c r="B272" s="91" t="s">
        <v>102</v>
      </c>
      <c r="C272" s="90" t="s">
        <v>798</v>
      </c>
      <c r="D272" s="89">
        <v>4302</v>
      </c>
      <c r="E272" s="89">
        <v>4302</v>
      </c>
      <c r="F272" s="81">
        <f>D272-E272</f>
        <v>0</v>
      </c>
    </row>
    <row r="273" spans="1:6" ht="57" x14ac:dyDescent="0.25">
      <c r="A273" s="92" t="s">
        <v>678</v>
      </c>
      <c r="B273" s="91" t="s">
        <v>102</v>
      </c>
      <c r="C273" s="90" t="s">
        <v>257</v>
      </c>
      <c r="D273" s="89">
        <v>689800</v>
      </c>
      <c r="E273" s="89">
        <v>453085.31</v>
      </c>
      <c r="F273" s="81">
        <f>D273-E273</f>
        <v>236714.69</v>
      </c>
    </row>
    <row r="274" spans="1:6" ht="45.75" x14ac:dyDescent="0.25">
      <c r="A274" s="92" t="s">
        <v>677</v>
      </c>
      <c r="B274" s="91" t="s">
        <v>102</v>
      </c>
      <c r="C274" s="90" t="s">
        <v>258</v>
      </c>
      <c r="D274" s="89">
        <v>74998</v>
      </c>
      <c r="E274" s="89">
        <v>30778.66</v>
      </c>
      <c r="F274" s="81">
        <f>D274-E274</f>
        <v>44219.34</v>
      </c>
    </row>
    <row r="275" spans="1:6" ht="45.75" x14ac:dyDescent="0.25">
      <c r="A275" s="92" t="s">
        <v>676</v>
      </c>
      <c r="B275" s="91" t="s">
        <v>102</v>
      </c>
      <c r="C275" s="90" t="s">
        <v>259</v>
      </c>
      <c r="D275" s="89">
        <v>74998</v>
      </c>
      <c r="E275" s="89">
        <v>30778.66</v>
      </c>
      <c r="F275" s="81">
        <f>D275-E275</f>
        <v>44219.34</v>
      </c>
    </row>
    <row r="276" spans="1:6" ht="34.5" x14ac:dyDescent="0.25">
      <c r="A276" s="92" t="s">
        <v>675</v>
      </c>
      <c r="B276" s="91" t="s">
        <v>102</v>
      </c>
      <c r="C276" s="90" t="s">
        <v>260</v>
      </c>
      <c r="D276" s="89">
        <v>74998</v>
      </c>
      <c r="E276" s="89">
        <v>30778.66</v>
      </c>
      <c r="F276" s="81">
        <f>D276-E276</f>
        <v>44219.34</v>
      </c>
    </row>
    <row r="277" spans="1:6" ht="34.5" x14ac:dyDescent="0.25">
      <c r="A277" s="92" t="s">
        <v>700</v>
      </c>
      <c r="B277" s="91" t="s">
        <v>102</v>
      </c>
      <c r="C277" s="90" t="s">
        <v>413</v>
      </c>
      <c r="D277" s="89">
        <v>120000</v>
      </c>
      <c r="E277" s="89">
        <v>60000</v>
      </c>
      <c r="F277" s="81">
        <f>D277-E277</f>
        <v>60000</v>
      </c>
    </row>
    <row r="278" spans="1:6" ht="34.5" x14ac:dyDescent="0.25">
      <c r="A278" s="92" t="s">
        <v>704</v>
      </c>
      <c r="B278" s="91" t="s">
        <v>102</v>
      </c>
      <c r="C278" s="90" t="s">
        <v>414</v>
      </c>
      <c r="D278" s="89">
        <v>120000</v>
      </c>
      <c r="E278" s="89">
        <v>60000</v>
      </c>
      <c r="F278" s="81">
        <f>D278-E278</f>
        <v>60000</v>
      </c>
    </row>
    <row r="279" spans="1:6" ht="34.5" x14ac:dyDescent="0.25">
      <c r="A279" s="92" t="s">
        <v>703</v>
      </c>
      <c r="B279" s="91" t="s">
        <v>102</v>
      </c>
      <c r="C279" s="90" t="s">
        <v>261</v>
      </c>
      <c r="D279" s="89">
        <v>38371400</v>
      </c>
      <c r="E279" s="89">
        <v>18989858.43</v>
      </c>
      <c r="F279" s="81">
        <f>D279-E279</f>
        <v>19381541.57</v>
      </c>
    </row>
    <row r="280" spans="1:6" ht="34.5" x14ac:dyDescent="0.25">
      <c r="A280" s="92" t="s">
        <v>702</v>
      </c>
      <c r="B280" s="91" t="s">
        <v>102</v>
      </c>
      <c r="C280" s="90" t="s">
        <v>262</v>
      </c>
      <c r="D280" s="89">
        <v>5433300</v>
      </c>
      <c r="E280" s="89">
        <v>3503251.28</v>
      </c>
      <c r="F280" s="81">
        <f>D280-E280</f>
        <v>1930048.7200000002</v>
      </c>
    </row>
    <row r="281" spans="1:6" ht="34.5" x14ac:dyDescent="0.25">
      <c r="A281" s="92" t="s">
        <v>700</v>
      </c>
      <c r="B281" s="91" t="s">
        <v>102</v>
      </c>
      <c r="C281" s="90" t="s">
        <v>263</v>
      </c>
      <c r="D281" s="89">
        <v>5433300</v>
      </c>
      <c r="E281" s="89">
        <v>3503251.28</v>
      </c>
      <c r="F281" s="81">
        <f>D281-E281</f>
        <v>1930048.7200000002</v>
      </c>
    </row>
    <row r="282" spans="1:6" ht="45.75" x14ac:dyDescent="0.25">
      <c r="A282" s="92" t="s">
        <v>697</v>
      </c>
      <c r="B282" s="91" t="s">
        <v>102</v>
      </c>
      <c r="C282" s="90" t="s">
        <v>264</v>
      </c>
      <c r="D282" s="89">
        <v>5433300</v>
      </c>
      <c r="E282" s="89">
        <v>3503251.28</v>
      </c>
      <c r="F282" s="81">
        <f>D282-E282</f>
        <v>1930048.7200000002</v>
      </c>
    </row>
    <row r="283" spans="1:6" ht="45.75" x14ac:dyDescent="0.25">
      <c r="A283" s="92" t="s">
        <v>696</v>
      </c>
      <c r="B283" s="91" t="s">
        <v>102</v>
      </c>
      <c r="C283" s="90" t="s">
        <v>265</v>
      </c>
      <c r="D283" s="89">
        <v>5433300</v>
      </c>
      <c r="E283" s="89">
        <v>3503251.28</v>
      </c>
      <c r="F283" s="81">
        <f>D283-E283</f>
        <v>1930048.7200000002</v>
      </c>
    </row>
    <row r="284" spans="1:6" ht="34.5" x14ac:dyDescent="0.25">
      <c r="A284" s="92" t="s">
        <v>701</v>
      </c>
      <c r="B284" s="91" t="s">
        <v>102</v>
      </c>
      <c r="C284" s="90" t="s">
        <v>266</v>
      </c>
      <c r="D284" s="89">
        <v>9650000</v>
      </c>
      <c r="E284" s="89">
        <v>5766484.1399999997</v>
      </c>
      <c r="F284" s="81">
        <f>D284-E284</f>
        <v>3883515.8600000003</v>
      </c>
    </row>
    <row r="285" spans="1:6" ht="45.75" x14ac:dyDescent="0.25">
      <c r="A285" s="92" t="s">
        <v>677</v>
      </c>
      <c r="B285" s="91" t="s">
        <v>102</v>
      </c>
      <c r="C285" s="90" t="s">
        <v>267</v>
      </c>
      <c r="D285" s="89">
        <v>116210.57</v>
      </c>
      <c r="E285" s="89">
        <v>56243.33</v>
      </c>
      <c r="F285" s="81">
        <f>D285-E285</f>
        <v>59967.240000000005</v>
      </c>
    </row>
    <row r="286" spans="1:6" ht="45.75" x14ac:dyDescent="0.25">
      <c r="A286" s="92" t="s">
        <v>676</v>
      </c>
      <c r="B286" s="91" t="s">
        <v>102</v>
      </c>
      <c r="C286" s="90" t="s">
        <v>268</v>
      </c>
      <c r="D286" s="89">
        <v>116210.57</v>
      </c>
      <c r="E286" s="89">
        <v>56243.33</v>
      </c>
      <c r="F286" s="81">
        <f>D286-E286</f>
        <v>59967.240000000005</v>
      </c>
    </row>
    <row r="287" spans="1:6" ht="34.5" x14ac:dyDescent="0.25">
      <c r="A287" s="92" t="s">
        <v>675</v>
      </c>
      <c r="B287" s="91" t="s">
        <v>102</v>
      </c>
      <c r="C287" s="90" t="s">
        <v>269</v>
      </c>
      <c r="D287" s="89">
        <v>116210.57</v>
      </c>
      <c r="E287" s="89">
        <v>56243.33</v>
      </c>
      <c r="F287" s="81">
        <f>D287-E287</f>
        <v>59967.240000000005</v>
      </c>
    </row>
    <row r="288" spans="1:6" ht="34.5" x14ac:dyDescent="0.25">
      <c r="A288" s="92" t="s">
        <v>700</v>
      </c>
      <c r="B288" s="91" t="s">
        <v>102</v>
      </c>
      <c r="C288" s="90" t="s">
        <v>270</v>
      </c>
      <c r="D288" s="89">
        <v>9533789.4299999997</v>
      </c>
      <c r="E288" s="89">
        <v>5710240.8099999996</v>
      </c>
      <c r="F288" s="81">
        <f>D288-E288</f>
        <v>3823548.62</v>
      </c>
    </row>
    <row r="289" spans="1:6" ht="34.5" x14ac:dyDescent="0.25">
      <c r="A289" s="92" t="s">
        <v>699</v>
      </c>
      <c r="B289" s="91" t="s">
        <v>102</v>
      </c>
      <c r="C289" s="90" t="s">
        <v>271</v>
      </c>
      <c r="D289" s="89">
        <v>300000</v>
      </c>
      <c r="E289" s="89">
        <v>150000</v>
      </c>
      <c r="F289" s="81">
        <f>D289-E289</f>
        <v>150000</v>
      </c>
    </row>
    <row r="290" spans="1:6" ht="45.75" x14ac:dyDescent="0.25">
      <c r="A290" s="92" t="s">
        <v>698</v>
      </c>
      <c r="B290" s="91" t="s">
        <v>102</v>
      </c>
      <c r="C290" s="90" t="s">
        <v>272</v>
      </c>
      <c r="D290" s="89">
        <v>300000</v>
      </c>
      <c r="E290" s="89">
        <v>150000</v>
      </c>
      <c r="F290" s="81">
        <f>D290-E290</f>
        <v>150000</v>
      </c>
    </row>
    <row r="291" spans="1:6" ht="45.75" x14ac:dyDescent="0.25">
      <c r="A291" s="92" t="s">
        <v>697</v>
      </c>
      <c r="B291" s="91" t="s">
        <v>102</v>
      </c>
      <c r="C291" s="90" t="s">
        <v>401</v>
      </c>
      <c r="D291" s="89">
        <v>9233789.4299999997</v>
      </c>
      <c r="E291" s="89">
        <v>5560240.8099999996</v>
      </c>
      <c r="F291" s="81">
        <f>D291-E291</f>
        <v>3673548.62</v>
      </c>
    </row>
    <row r="292" spans="1:6" ht="45.75" x14ac:dyDescent="0.25">
      <c r="A292" s="92" t="s">
        <v>696</v>
      </c>
      <c r="B292" s="91" t="s">
        <v>102</v>
      </c>
      <c r="C292" s="90" t="s">
        <v>402</v>
      </c>
      <c r="D292" s="89">
        <v>9233789.4299999997</v>
      </c>
      <c r="E292" s="89">
        <v>5560240.8099999996</v>
      </c>
      <c r="F292" s="81">
        <f>D292-E292</f>
        <v>3673548.62</v>
      </c>
    </row>
    <row r="293" spans="1:6" ht="34.5" x14ac:dyDescent="0.25">
      <c r="A293" s="92" t="s">
        <v>695</v>
      </c>
      <c r="B293" s="91" t="s">
        <v>102</v>
      </c>
      <c r="C293" s="90" t="s">
        <v>273</v>
      </c>
      <c r="D293" s="89">
        <v>16458400</v>
      </c>
      <c r="E293" s="89">
        <v>5688241.9500000002</v>
      </c>
      <c r="F293" s="81">
        <f>D293-E293</f>
        <v>10770158.050000001</v>
      </c>
    </row>
    <row r="294" spans="1:6" ht="45.75" x14ac:dyDescent="0.25">
      <c r="A294" s="92" t="s">
        <v>677</v>
      </c>
      <c r="B294" s="91" t="s">
        <v>102</v>
      </c>
      <c r="C294" s="90" t="s">
        <v>486</v>
      </c>
      <c r="D294" s="89">
        <v>9689900</v>
      </c>
      <c r="E294" s="89">
        <v>3154944.92</v>
      </c>
      <c r="F294" s="81">
        <f>D294-E294</f>
        <v>6534955.0800000001</v>
      </c>
    </row>
    <row r="295" spans="1:6" ht="45.75" x14ac:dyDescent="0.25">
      <c r="A295" s="92" t="s">
        <v>676</v>
      </c>
      <c r="B295" s="91" t="s">
        <v>102</v>
      </c>
      <c r="C295" s="90" t="s">
        <v>485</v>
      </c>
      <c r="D295" s="89">
        <v>9689900</v>
      </c>
      <c r="E295" s="89">
        <v>3154944.92</v>
      </c>
      <c r="F295" s="81">
        <f>D295-E295</f>
        <v>6534955.0800000001</v>
      </c>
    </row>
    <row r="296" spans="1:6" ht="34.5" x14ac:dyDescent="0.25">
      <c r="A296" s="92" t="s">
        <v>675</v>
      </c>
      <c r="B296" s="91" t="s">
        <v>102</v>
      </c>
      <c r="C296" s="90" t="s">
        <v>484</v>
      </c>
      <c r="D296" s="89">
        <v>9689900</v>
      </c>
      <c r="E296" s="89">
        <v>3154944.92</v>
      </c>
      <c r="F296" s="81">
        <f>D296-E296</f>
        <v>6534955.0800000001</v>
      </c>
    </row>
    <row r="297" spans="1:6" ht="45.75" x14ac:dyDescent="0.25">
      <c r="A297" s="92" t="s">
        <v>672</v>
      </c>
      <c r="B297" s="91" t="s">
        <v>102</v>
      </c>
      <c r="C297" s="90" t="s">
        <v>274</v>
      </c>
      <c r="D297" s="89">
        <v>6768500</v>
      </c>
      <c r="E297" s="89">
        <v>2533297.0299999998</v>
      </c>
      <c r="F297" s="81">
        <f>D297-E297</f>
        <v>4235202.9700000007</v>
      </c>
    </row>
    <row r="298" spans="1:6" ht="34.5" x14ac:dyDescent="0.25">
      <c r="A298" s="92" t="s">
        <v>685</v>
      </c>
      <c r="B298" s="91" t="s">
        <v>102</v>
      </c>
      <c r="C298" s="90" t="s">
        <v>275</v>
      </c>
      <c r="D298" s="89">
        <v>6768500</v>
      </c>
      <c r="E298" s="89">
        <v>2533297.0299999998</v>
      </c>
      <c r="F298" s="81">
        <f>D298-E298</f>
        <v>4235202.9700000007</v>
      </c>
    </row>
    <row r="299" spans="1:6" ht="34.5" x14ac:dyDescent="0.25">
      <c r="A299" s="92" t="s">
        <v>683</v>
      </c>
      <c r="B299" s="91" t="s">
        <v>102</v>
      </c>
      <c r="C299" s="90" t="s">
        <v>276</v>
      </c>
      <c r="D299" s="89">
        <v>6768500</v>
      </c>
      <c r="E299" s="89">
        <v>2533297.0299999998</v>
      </c>
      <c r="F299" s="81">
        <f>D299-E299</f>
        <v>4235202.9700000007</v>
      </c>
    </row>
    <row r="300" spans="1:6" ht="34.5" x14ac:dyDescent="0.25">
      <c r="A300" s="92" t="s">
        <v>694</v>
      </c>
      <c r="B300" s="91" t="s">
        <v>102</v>
      </c>
      <c r="C300" s="90" t="s">
        <v>277</v>
      </c>
      <c r="D300" s="89">
        <v>6829700</v>
      </c>
      <c r="E300" s="89">
        <v>4031881.06</v>
      </c>
      <c r="F300" s="81">
        <f>D300-E300</f>
        <v>2797818.94</v>
      </c>
    </row>
    <row r="301" spans="1:6" ht="68.25" x14ac:dyDescent="0.25">
      <c r="A301" s="92" t="s">
        <v>681</v>
      </c>
      <c r="B301" s="91" t="s">
        <v>102</v>
      </c>
      <c r="C301" s="90" t="s">
        <v>278</v>
      </c>
      <c r="D301" s="89">
        <v>4493200</v>
      </c>
      <c r="E301" s="89">
        <v>2689346.47</v>
      </c>
      <c r="F301" s="81">
        <f>D301-E301</f>
        <v>1803853.5299999998</v>
      </c>
    </row>
    <row r="302" spans="1:6" ht="45.75" x14ac:dyDescent="0.25">
      <c r="A302" s="92" t="s">
        <v>680</v>
      </c>
      <c r="B302" s="91" t="s">
        <v>102</v>
      </c>
      <c r="C302" s="90" t="s">
        <v>279</v>
      </c>
      <c r="D302" s="89">
        <v>4493200</v>
      </c>
      <c r="E302" s="89">
        <v>2689346.47</v>
      </c>
      <c r="F302" s="81">
        <f>D302-E302</f>
        <v>1803853.5299999998</v>
      </c>
    </row>
    <row r="303" spans="1:6" ht="34.5" x14ac:dyDescent="0.25">
      <c r="A303" s="92" t="s">
        <v>679</v>
      </c>
      <c r="B303" s="91" t="s">
        <v>102</v>
      </c>
      <c r="C303" s="90" t="s">
        <v>280</v>
      </c>
      <c r="D303" s="89">
        <v>3451000</v>
      </c>
      <c r="E303" s="89">
        <v>2144974.9500000002</v>
      </c>
      <c r="F303" s="81">
        <f>D303-E303</f>
        <v>1306025.0499999998</v>
      </c>
    </row>
    <row r="304" spans="1:6" ht="57" x14ac:dyDescent="0.25">
      <c r="A304" s="92" t="s">
        <v>678</v>
      </c>
      <c r="B304" s="91" t="s">
        <v>102</v>
      </c>
      <c r="C304" s="90" t="s">
        <v>281</v>
      </c>
      <c r="D304" s="89">
        <v>1042200</v>
      </c>
      <c r="E304" s="89">
        <v>544371.52</v>
      </c>
      <c r="F304" s="81">
        <f>D304-E304</f>
        <v>497828.48</v>
      </c>
    </row>
    <row r="305" spans="1:6" ht="45.75" x14ac:dyDescent="0.25">
      <c r="A305" s="92" t="s">
        <v>677</v>
      </c>
      <c r="B305" s="91" t="s">
        <v>102</v>
      </c>
      <c r="C305" s="90" t="s">
        <v>282</v>
      </c>
      <c r="D305" s="89">
        <v>336500</v>
      </c>
      <c r="E305" s="89">
        <v>163512.59</v>
      </c>
      <c r="F305" s="81">
        <f>D305-E305</f>
        <v>172987.41</v>
      </c>
    </row>
    <row r="306" spans="1:6" ht="45.75" x14ac:dyDescent="0.25">
      <c r="A306" s="92" t="s">
        <v>676</v>
      </c>
      <c r="B306" s="91" t="s">
        <v>102</v>
      </c>
      <c r="C306" s="90" t="s">
        <v>283</v>
      </c>
      <c r="D306" s="89">
        <v>336500</v>
      </c>
      <c r="E306" s="89">
        <v>163512.59</v>
      </c>
      <c r="F306" s="81">
        <f>D306-E306</f>
        <v>172987.41</v>
      </c>
    </row>
    <row r="307" spans="1:6" ht="34.5" x14ac:dyDescent="0.25">
      <c r="A307" s="92" t="s">
        <v>675</v>
      </c>
      <c r="B307" s="91" t="s">
        <v>102</v>
      </c>
      <c r="C307" s="90" t="s">
        <v>284</v>
      </c>
      <c r="D307" s="89">
        <v>336500</v>
      </c>
      <c r="E307" s="89">
        <v>163512.59</v>
      </c>
      <c r="F307" s="81">
        <f>D307-E307</f>
        <v>172987.41</v>
      </c>
    </row>
    <row r="308" spans="1:6" ht="34.5" x14ac:dyDescent="0.25">
      <c r="A308" s="92" t="s">
        <v>693</v>
      </c>
      <c r="B308" s="91" t="s">
        <v>102</v>
      </c>
      <c r="C308" s="90" t="s">
        <v>285</v>
      </c>
      <c r="D308" s="89">
        <v>2000000</v>
      </c>
      <c r="E308" s="89">
        <v>1179022</v>
      </c>
      <c r="F308" s="81">
        <f>D308-E308</f>
        <v>820978</v>
      </c>
    </row>
    <row r="309" spans="1:6" ht="57" x14ac:dyDescent="0.25">
      <c r="A309" s="92" t="s">
        <v>692</v>
      </c>
      <c r="B309" s="91" t="s">
        <v>102</v>
      </c>
      <c r="C309" s="90" t="s">
        <v>286</v>
      </c>
      <c r="D309" s="89">
        <v>2000000</v>
      </c>
      <c r="E309" s="89">
        <v>1179022</v>
      </c>
      <c r="F309" s="81">
        <f>D309-E309</f>
        <v>820978</v>
      </c>
    </row>
    <row r="310" spans="1:6" ht="68.25" x14ac:dyDescent="0.25">
      <c r="A310" s="92" t="s">
        <v>691</v>
      </c>
      <c r="B310" s="91" t="s">
        <v>102</v>
      </c>
      <c r="C310" s="90" t="s">
        <v>287</v>
      </c>
      <c r="D310" s="89">
        <v>722398</v>
      </c>
      <c r="E310" s="89">
        <v>722398</v>
      </c>
      <c r="F310" s="81">
        <f>D310-E310</f>
        <v>0</v>
      </c>
    </row>
    <row r="311" spans="1:6" ht="68.25" x14ac:dyDescent="0.25">
      <c r="A311" s="92" t="s">
        <v>725</v>
      </c>
      <c r="B311" s="91" t="s">
        <v>102</v>
      </c>
      <c r="C311" s="90" t="s">
        <v>856</v>
      </c>
      <c r="D311" s="89">
        <v>1277602</v>
      </c>
      <c r="E311" s="89">
        <v>456624</v>
      </c>
      <c r="F311" s="81">
        <f>D311-E311</f>
        <v>820978</v>
      </c>
    </row>
    <row r="312" spans="1:6" ht="34.5" x14ac:dyDescent="0.25">
      <c r="A312" s="92" t="s">
        <v>690</v>
      </c>
      <c r="B312" s="91" t="s">
        <v>102</v>
      </c>
      <c r="C312" s="90" t="s">
        <v>288</v>
      </c>
      <c r="D312" s="89">
        <v>65744218.960000001</v>
      </c>
      <c r="E312" s="89">
        <v>53979111.539999999</v>
      </c>
      <c r="F312" s="81">
        <f>D312-E312</f>
        <v>11765107.420000002</v>
      </c>
    </row>
    <row r="313" spans="1:6" ht="34.5" x14ac:dyDescent="0.25">
      <c r="A313" s="92" t="s">
        <v>825</v>
      </c>
      <c r="B313" s="91" t="s">
        <v>102</v>
      </c>
      <c r="C313" s="90" t="s">
        <v>824</v>
      </c>
      <c r="D313" s="89">
        <v>498795</v>
      </c>
      <c r="E313" s="89" t="s">
        <v>28</v>
      </c>
      <c r="F313" s="89">
        <v>498795</v>
      </c>
    </row>
    <row r="314" spans="1:6" ht="45.75" x14ac:dyDescent="0.25">
      <c r="A314" s="92" t="s">
        <v>672</v>
      </c>
      <c r="B314" s="91" t="s">
        <v>102</v>
      </c>
      <c r="C314" s="90" t="s">
        <v>823</v>
      </c>
      <c r="D314" s="89">
        <v>498795</v>
      </c>
      <c r="E314" s="89" t="s">
        <v>28</v>
      </c>
      <c r="F314" s="89">
        <v>498795</v>
      </c>
    </row>
    <row r="315" spans="1:6" ht="34.5" x14ac:dyDescent="0.25">
      <c r="A315" s="92" t="s">
        <v>685</v>
      </c>
      <c r="B315" s="91" t="s">
        <v>102</v>
      </c>
      <c r="C315" s="90" t="s">
        <v>822</v>
      </c>
      <c r="D315" s="89">
        <v>498795</v>
      </c>
      <c r="E315" s="89" t="s">
        <v>28</v>
      </c>
      <c r="F315" s="89">
        <v>498795</v>
      </c>
    </row>
    <row r="316" spans="1:6" ht="34.5" x14ac:dyDescent="0.25">
      <c r="A316" s="92" t="s">
        <v>683</v>
      </c>
      <c r="B316" s="91" t="s">
        <v>102</v>
      </c>
      <c r="C316" s="90" t="s">
        <v>821</v>
      </c>
      <c r="D316" s="89">
        <v>498795</v>
      </c>
      <c r="E316" s="89" t="s">
        <v>28</v>
      </c>
      <c r="F316" s="89">
        <v>498795</v>
      </c>
    </row>
    <row r="317" spans="1:6" ht="34.5" x14ac:dyDescent="0.25">
      <c r="A317" s="92" t="s">
        <v>689</v>
      </c>
      <c r="B317" s="91" t="s">
        <v>102</v>
      </c>
      <c r="C317" s="90" t="s">
        <v>289</v>
      </c>
      <c r="D317" s="89">
        <v>62115823.960000001</v>
      </c>
      <c r="E317" s="89">
        <v>51944608.369999997</v>
      </c>
      <c r="F317" s="81">
        <f>D317-E317</f>
        <v>10171215.590000004</v>
      </c>
    </row>
    <row r="318" spans="1:6" ht="45.75" x14ac:dyDescent="0.25">
      <c r="A318" s="92" t="s">
        <v>688</v>
      </c>
      <c r="B318" s="91" t="s">
        <v>102</v>
      </c>
      <c r="C318" s="90" t="s">
        <v>426</v>
      </c>
      <c r="D318" s="89">
        <v>1501400</v>
      </c>
      <c r="E318" s="89" t="s">
        <v>28</v>
      </c>
      <c r="F318" s="89">
        <v>1501400</v>
      </c>
    </row>
    <row r="319" spans="1:6" ht="34.5" x14ac:dyDescent="0.25">
      <c r="A319" s="92" t="s">
        <v>687</v>
      </c>
      <c r="B319" s="91" t="s">
        <v>102</v>
      </c>
      <c r="C319" s="90" t="s">
        <v>427</v>
      </c>
      <c r="D319" s="89">
        <v>1501400</v>
      </c>
      <c r="E319" s="89" t="s">
        <v>28</v>
      </c>
      <c r="F319" s="89">
        <v>1501400</v>
      </c>
    </row>
    <row r="320" spans="1:6" ht="45.75" x14ac:dyDescent="0.25">
      <c r="A320" s="92" t="s">
        <v>686</v>
      </c>
      <c r="B320" s="91" t="s">
        <v>102</v>
      </c>
      <c r="C320" s="90" t="s">
        <v>428</v>
      </c>
      <c r="D320" s="89">
        <v>1501400</v>
      </c>
      <c r="E320" s="89" t="s">
        <v>28</v>
      </c>
      <c r="F320" s="89">
        <v>1501400</v>
      </c>
    </row>
    <row r="321" spans="1:6" ht="45.75" x14ac:dyDescent="0.25">
      <c r="A321" s="92" t="s">
        <v>672</v>
      </c>
      <c r="B321" s="91" t="s">
        <v>102</v>
      </c>
      <c r="C321" s="90" t="s">
        <v>290</v>
      </c>
      <c r="D321" s="89">
        <v>60614423.960000001</v>
      </c>
      <c r="E321" s="89">
        <v>51944608.369999997</v>
      </c>
      <c r="F321" s="81">
        <f>D321-E321</f>
        <v>8669815.5900000036</v>
      </c>
    </row>
    <row r="322" spans="1:6" ht="34.5" x14ac:dyDescent="0.25">
      <c r="A322" s="92" t="s">
        <v>685</v>
      </c>
      <c r="B322" s="91" t="s">
        <v>102</v>
      </c>
      <c r="C322" s="90" t="s">
        <v>291</v>
      </c>
      <c r="D322" s="89">
        <v>60614423.960000001</v>
      </c>
      <c r="E322" s="89">
        <v>51944608.369999997</v>
      </c>
      <c r="F322" s="81">
        <f>D322-E322</f>
        <v>8669815.5900000036</v>
      </c>
    </row>
    <row r="323" spans="1:6" ht="57" x14ac:dyDescent="0.25">
      <c r="A323" s="92" t="s">
        <v>684</v>
      </c>
      <c r="B323" s="91" t="s">
        <v>102</v>
      </c>
      <c r="C323" s="90" t="s">
        <v>292</v>
      </c>
      <c r="D323" s="89">
        <v>28897584.300000001</v>
      </c>
      <c r="E323" s="89">
        <v>22268271.280000001</v>
      </c>
      <c r="F323" s="81">
        <f>D323-E323</f>
        <v>6629313.0199999996</v>
      </c>
    </row>
    <row r="324" spans="1:6" ht="34.5" x14ac:dyDescent="0.25">
      <c r="A324" s="92" t="s">
        <v>683</v>
      </c>
      <c r="B324" s="91" t="s">
        <v>102</v>
      </c>
      <c r="C324" s="90" t="s">
        <v>293</v>
      </c>
      <c r="D324" s="89">
        <v>31716839.66</v>
      </c>
      <c r="E324" s="89">
        <v>29676337.09</v>
      </c>
      <c r="F324" s="81">
        <f>D324-E324</f>
        <v>2040502.5700000003</v>
      </c>
    </row>
    <row r="325" spans="1:6" ht="34.5" x14ac:dyDescent="0.25">
      <c r="A325" s="92" t="s">
        <v>820</v>
      </c>
      <c r="B325" s="91" t="s">
        <v>102</v>
      </c>
      <c r="C325" s="90" t="s">
        <v>819</v>
      </c>
      <c r="D325" s="89">
        <v>15000</v>
      </c>
      <c r="E325" s="89" t="s">
        <v>28</v>
      </c>
      <c r="F325" s="89">
        <v>15000</v>
      </c>
    </row>
    <row r="326" spans="1:6" ht="45.75" x14ac:dyDescent="0.25">
      <c r="A326" s="92" t="s">
        <v>672</v>
      </c>
      <c r="B326" s="91" t="s">
        <v>102</v>
      </c>
      <c r="C326" s="90" t="s">
        <v>818</v>
      </c>
      <c r="D326" s="89">
        <v>15000</v>
      </c>
      <c r="E326" s="89" t="s">
        <v>28</v>
      </c>
      <c r="F326" s="89">
        <v>15000</v>
      </c>
    </row>
    <row r="327" spans="1:6" ht="34.5" x14ac:dyDescent="0.25">
      <c r="A327" s="92" t="s">
        <v>685</v>
      </c>
      <c r="B327" s="91" t="s">
        <v>102</v>
      </c>
      <c r="C327" s="90" t="s">
        <v>817</v>
      </c>
      <c r="D327" s="89">
        <v>15000</v>
      </c>
      <c r="E327" s="89" t="s">
        <v>28</v>
      </c>
      <c r="F327" s="89">
        <v>15000</v>
      </c>
    </row>
    <row r="328" spans="1:6" ht="34.5" x14ac:dyDescent="0.25">
      <c r="A328" s="92" t="s">
        <v>683</v>
      </c>
      <c r="B328" s="91" t="s">
        <v>102</v>
      </c>
      <c r="C328" s="90" t="s">
        <v>816</v>
      </c>
      <c r="D328" s="89">
        <v>15000</v>
      </c>
      <c r="E328" s="89" t="s">
        <v>28</v>
      </c>
      <c r="F328" s="89">
        <v>15000</v>
      </c>
    </row>
    <row r="329" spans="1:6" ht="34.5" x14ac:dyDescent="0.25">
      <c r="A329" s="92" t="s">
        <v>682</v>
      </c>
      <c r="B329" s="91" t="s">
        <v>102</v>
      </c>
      <c r="C329" s="90" t="s">
        <v>294</v>
      </c>
      <c r="D329" s="89">
        <v>3114600</v>
      </c>
      <c r="E329" s="89">
        <v>2034503.17</v>
      </c>
      <c r="F329" s="81">
        <f>D329-E329</f>
        <v>1080096.83</v>
      </c>
    </row>
    <row r="330" spans="1:6" ht="68.25" x14ac:dyDescent="0.25">
      <c r="A330" s="92" t="s">
        <v>681</v>
      </c>
      <c r="B330" s="91" t="s">
        <v>102</v>
      </c>
      <c r="C330" s="90" t="s">
        <v>397</v>
      </c>
      <c r="D330" s="89">
        <v>2920700</v>
      </c>
      <c r="E330" s="89">
        <v>1889884.5</v>
      </c>
      <c r="F330" s="81">
        <f>D330-E330</f>
        <v>1030815.5</v>
      </c>
    </row>
    <row r="331" spans="1:6" ht="45.75" x14ac:dyDescent="0.25">
      <c r="A331" s="92" t="s">
        <v>680</v>
      </c>
      <c r="B331" s="91" t="s">
        <v>102</v>
      </c>
      <c r="C331" s="90" t="s">
        <v>398</v>
      </c>
      <c r="D331" s="89">
        <v>2920700</v>
      </c>
      <c r="E331" s="89">
        <v>1889884.5</v>
      </c>
      <c r="F331" s="81">
        <f>D331-E331</f>
        <v>1030815.5</v>
      </c>
    </row>
    <row r="332" spans="1:6" ht="34.5" x14ac:dyDescent="0.25">
      <c r="A332" s="92" t="s">
        <v>679</v>
      </c>
      <c r="B332" s="91" t="s">
        <v>102</v>
      </c>
      <c r="C332" s="90" t="s">
        <v>399</v>
      </c>
      <c r="D332" s="89">
        <v>2243200</v>
      </c>
      <c r="E332" s="89">
        <v>1481585.31</v>
      </c>
      <c r="F332" s="81">
        <f>D332-E332</f>
        <v>761614.69</v>
      </c>
    </row>
    <row r="333" spans="1:6" ht="57" x14ac:dyDescent="0.25">
      <c r="A333" s="92" t="s">
        <v>678</v>
      </c>
      <c r="B333" s="91" t="s">
        <v>102</v>
      </c>
      <c r="C333" s="90" t="s">
        <v>400</v>
      </c>
      <c r="D333" s="89">
        <v>677500</v>
      </c>
      <c r="E333" s="89">
        <v>408299.19</v>
      </c>
      <c r="F333" s="81">
        <f>D333-E333</f>
        <v>269200.81</v>
      </c>
    </row>
    <row r="334" spans="1:6" ht="45.75" x14ac:dyDescent="0.25">
      <c r="A334" s="92" t="s">
        <v>677</v>
      </c>
      <c r="B334" s="91" t="s">
        <v>102</v>
      </c>
      <c r="C334" s="90" t="s">
        <v>295</v>
      </c>
      <c r="D334" s="89">
        <v>193900</v>
      </c>
      <c r="E334" s="89">
        <v>144618.67000000001</v>
      </c>
      <c r="F334" s="81">
        <f>D334-E334</f>
        <v>49281.329999999987</v>
      </c>
    </row>
    <row r="335" spans="1:6" ht="45.75" x14ac:dyDescent="0.25">
      <c r="A335" s="92" t="s">
        <v>676</v>
      </c>
      <c r="B335" s="91" t="s">
        <v>102</v>
      </c>
      <c r="C335" s="90" t="s">
        <v>296</v>
      </c>
      <c r="D335" s="89">
        <v>193900</v>
      </c>
      <c r="E335" s="89">
        <v>144618.67000000001</v>
      </c>
      <c r="F335" s="81">
        <f>D335-E335</f>
        <v>49281.329999999987</v>
      </c>
    </row>
    <row r="336" spans="1:6" ht="34.5" x14ac:dyDescent="0.25">
      <c r="A336" s="92" t="s">
        <v>675</v>
      </c>
      <c r="B336" s="91" t="s">
        <v>102</v>
      </c>
      <c r="C336" s="90" t="s">
        <v>297</v>
      </c>
      <c r="D336" s="89">
        <v>193900</v>
      </c>
      <c r="E336" s="89">
        <v>144618.67000000001</v>
      </c>
      <c r="F336" s="81">
        <f>D336-E336</f>
        <v>49281.329999999987</v>
      </c>
    </row>
    <row r="337" spans="1:6" ht="34.5" x14ac:dyDescent="0.25">
      <c r="A337" s="92" t="s">
        <v>674</v>
      </c>
      <c r="B337" s="91" t="s">
        <v>102</v>
      </c>
      <c r="C337" s="90" t="s">
        <v>298</v>
      </c>
      <c r="D337" s="89">
        <v>3900000</v>
      </c>
      <c r="E337" s="89">
        <v>3080000</v>
      </c>
      <c r="F337" s="81">
        <f>D337-E337</f>
        <v>820000</v>
      </c>
    </row>
    <row r="338" spans="1:6" ht="34.5" x14ac:dyDescent="0.25">
      <c r="A338" s="92" t="s">
        <v>673</v>
      </c>
      <c r="B338" s="91" t="s">
        <v>102</v>
      </c>
      <c r="C338" s="90" t="s">
        <v>299</v>
      </c>
      <c r="D338" s="89">
        <v>3900000</v>
      </c>
      <c r="E338" s="89">
        <v>3080000</v>
      </c>
      <c r="F338" s="81">
        <f>D338-E338</f>
        <v>820000</v>
      </c>
    </row>
    <row r="339" spans="1:6" ht="45.75" x14ac:dyDescent="0.25">
      <c r="A339" s="92" t="s">
        <v>672</v>
      </c>
      <c r="B339" s="91" t="s">
        <v>102</v>
      </c>
      <c r="C339" s="90" t="s">
        <v>300</v>
      </c>
      <c r="D339" s="89">
        <v>3900000</v>
      </c>
      <c r="E339" s="89">
        <v>3080000</v>
      </c>
      <c r="F339" s="81">
        <f>D339-E339</f>
        <v>820000</v>
      </c>
    </row>
    <row r="340" spans="1:6" ht="34.5" x14ac:dyDescent="0.25">
      <c r="A340" s="92" t="s">
        <v>671</v>
      </c>
      <c r="B340" s="91" t="s">
        <v>102</v>
      </c>
      <c r="C340" s="90" t="s">
        <v>301</v>
      </c>
      <c r="D340" s="89">
        <v>3900000</v>
      </c>
      <c r="E340" s="89">
        <v>3080000</v>
      </c>
      <c r="F340" s="81">
        <f>D340-E340</f>
        <v>820000</v>
      </c>
    </row>
    <row r="341" spans="1:6" ht="57" x14ac:dyDescent="0.25">
      <c r="A341" s="92" t="s">
        <v>670</v>
      </c>
      <c r="B341" s="91" t="s">
        <v>102</v>
      </c>
      <c r="C341" s="90" t="s">
        <v>464</v>
      </c>
      <c r="D341" s="89">
        <v>3900000</v>
      </c>
      <c r="E341" s="89">
        <v>3080000</v>
      </c>
      <c r="F341" s="81">
        <f>D341-E341</f>
        <v>820000</v>
      </c>
    </row>
    <row r="342" spans="1:6" ht="45.75" x14ac:dyDescent="0.25">
      <c r="A342" s="92" t="s">
        <v>669</v>
      </c>
      <c r="B342" s="91" t="s">
        <v>102</v>
      </c>
      <c r="C342" s="90" t="s">
        <v>302</v>
      </c>
      <c r="D342" s="89">
        <v>1661000</v>
      </c>
      <c r="E342" s="89">
        <v>7429.92</v>
      </c>
      <c r="F342" s="81">
        <f>D342-E342</f>
        <v>1653570.08</v>
      </c>
    </row>
    <row r="343" spans="1:6" ht="45.75" x14ac:dyDescent="0.25">
      <c r="A343" s="92" t="s">
        <v>668</v>
      </c>
      <c r="B343" s="91" t="s">
        <v>102</v>
      </c>
      <c r="C343" s="90" t="s">
        <v>303</v>
      </c>
      <c r="D343" s="89">
        <v>1661000</v>
      </c>
      <c r="E343" s="89">
        <v>7429.92</v>
      </c>
      <c r="F343" s="81">
        <f>D343-E343</f>
        <v>1653570.08</v>
      </c>
    </row>
    <row r="344" spans="1:6" ht="34.5" x14ac:dyDescent="0.25">
      <c r="A344" s="92" t="s">
        <v>667</v>
      </c>
      <c r="B344" s="91" t="s">
        <v>102</v>
      </c>
      <c r="C344" s="90" t="s">
        <v>304</v>
      </c>
      <c r="D344" s="89">
        <v>1661000</v>
      </c>
      <c r="E344" s="89">
        <v>7429.92</v>
      </c>
      <c r="F344" s="81">
        <f>D344-E344</f>
        <v>1653570.08</v>
      </c>
    </row>
    <row r="345" spans="1:6" ht="34.5" x14ac:dyDescent="0.25">
      <c r="A345" s="92" t="s">
        <v>666</v>
      </c>
      <c r="B345" s="91" t="s">
        <v>102</v>
      </c>
      <c r="C345" s="90" t="s">
        <v>305</v>
      </c>
      <c r="D345" s="89">
        <v>1661000</v>
      </c>
      <c r="E345" s="89">
        <v>7429.92</v>
      </c>
      <c r="F345" s="81">
        <f>D345-E345</f>
        <v>1653570.08</v>
      </c>
    </row>
    <row r="346" spans="1:6" ht="57" x14ac:dyDescent="0.25">
      <c r="A346" s="92" t="s">
        <v>665</v>
      </c>
      <c r="B346" s="91" t="s">
        <v>102</v>
      </c>
      <c r="C346" s="90" t="s">
        <v>306</v>
      </c>
      <c r="D346" s="89">
        <v>64910100</v>
      </c>
      <c r="E346" s="89">
        <v>51646653.479999997</v>
      </c>
      <c r="F346" s="81">
        <f>D346-E346</f>
        <v>13263446.520000003</v>
      </c>
    </row>
    <row r="347" spans="1:6" ht="45.75" x14ac:dyDescent="0.25">
      <c r="A347" s="92" t="s">
        <v>664</v>
      </c>
      <c r="B347" s="91" t="s">
        <v>102</v>
      </c>
      <c r="C347" s="90" t="s">
        <v>307</v>
      </c>
      <c r="D347" s="89">
        <v>56931000</v>
      </c>
      <c r="E347" s="89">
        <v>46061536.859999999</v>
      </c>
      <c r="F347" s="81">
        <f>D347-E347</f>
        <v>10869463.140000001</v>
      </c>
    </row>
    <row r="348" spans="1:6" ht="34.5" x14ac:dyDescent="0.25">
      <c r="A348" s="92" t="s">
        <v>662</v>
      </c>
      <c r="B348" s="91" t="s">
        <v>102</v>
      </c>
      <c r="C348" s="90" t="s">
        <v>308</v>
      </c>
      <c r="D348" s="89">
        <v>56931000</v>
      </c>
      <c r="E348" s="89">
        <v>46061536.859999999</v>
      </c>
      <c r="F348" s="81">
        <f>D348-E348</f>
        <v>10869463.140000001</v>
      </c>
    </row>
    <row r="349" spans="1:6" ht="34.5" x14ac:dyDescent="0.25">
      <c r="A349" s="92" t="s">
        <v>661</v>
      </c>
      <c r="B349" s="91" t="s">
        <v>102</v>
      </c>
      <c r="C349" s="90" t="s">
        <v>309</v>
      </c>
      <c r="D349" s="89">
        <v>56931000</v>
      </c>
      <c r="E349" s="89">
        <v>46061536.859999999</v>
      </c>
      <c r="F349" s="81">
        <f>D349-E349</f>
        <v>10869463.140000001</v>
      </c>
    </row>
    <row r="350" spans="1:6" ht="34.5" x14ac:dyDescent="0.25">
      <c r="A350" s="92" t="s">
        <v>663</v>
      </c>
      <c r="B350" s="91" t="s">
        <v>102</v>
      </c>
      <c r="C350" s="90" t="s">
        <v>310</v>
      </c>
      <c r="D350" s="89">
        <v>56931000</v>
      </c>
      <c r="E350" s="89">
        <v>46061536.859999999</v>
      </c>
      <c r="F350" s="81">
        <f>D350-E350</f>
        <v>10869463.140000001</v>
      </c>
    </row>
    <row r="351" spans="1:6" ht="34.5" x14ac:dyDescent="0.25">
      <c r="A351" s="92" t="s">
        <v>660</v>
      </c>
      <c r="B351" s="91" t="s">
        <v>102</v>
      </c>
      <c r="C351" s="90" t="s">
        <v>311</v>
      </c>
      <c r="D351" s="89">
        <v>7979100</v>
      </c>
      <c r="E351" s="89">
        <v>5585116.6200000001</v>
      </c>
      <c r="F351" s="81">
        <f>D351-E351</f>
        <v>2393983.38</v>
      </c>
    </row>
    <row r="352" spans="1:6" ht="34.5" x14ac:dyDescent="0.25">
      <c r="A352" s="92" t="s">
        <v>662</v>
      </c>
      <c r="B352" s="91" t="s">
        <v>102</v>
      </c>
      <c r="C352" s="90" t="s">
        <v>312</v>
      </c>
      <c r="D352" s="89">
        <v>7979100</v>
      </c>
      <c r="E352" s="89">
        <v>5585116.6200000001</v>
      </c>
      <c r="F352" s="81">
        <f>D352-E352</f>
        <v>2393983.38</v>
      </c>
    </row>
    <row r="353" spans="1:6" ht="34.5" x14ac:dyDescent="0.25">
      <c r="A353" s="92" t="s">
        <v>661</v>
      </c>
      <c r="B353" s="91" t="s">
        <v>102</v>
      </c>
      <c r="C353" s="90" t="s">
        <v>313</v>
      </c>
      <c r="D353" s="89">
        <v>7979100</v>
      </c>
      <c r="E353" s="89">
        <v>5585116.6200000001</v>
      </c>
      <c r="F353" s="81">
        <f>D353-E353</f>
        <v>2393983.38</v>
      </c>
    </row>
    <row r="354" spans="1:6" ht="34.5" x14ac:dyDescent="0.25">
      <c r="A354" s="92" t="s">
        <v>660</v>
      </c>
      <c r="B354" s="91" t="s">
        <v>102</v>
      </c>
      <c r="C354" s="90" t="s">
        <v>314</v>
      </c>
      <c r="D354" s="89">
        <v>7979100</v>
      </c>
      <c r="E354" s="89">
        <v>5585116.6200000001</v>
      </c>
      <c r="F354" s="81">
        <f>D354-E354</f>
        <v>2393983.38</v>
      </c>
    </row>
    <row r="355" spans="1:6" ht="12.95" customHeight="1" x14ac:dyDescent="0.25">
      <c r="A355" s="88"/>
      <c r="B355" s="87"/>
      <c r="C355" s="87"/>
      <c r="D355" s="87"/>
      <c r="E355" s="87"/>
      <c r="F355" s="86"/>
    </row>
    <row r="356" spans="1:6" ht="54.75" customHeight="1" x14ac:dyDescent="0.25">
      <c r="A356" s="85" t="s">
        <v>315</v>
      </c>
      <c r="B356" s="84">
        <v>450</v>
      </c>
      <c r="C356" s="83" t="s">
        <v>27</v>
      </c>
      <c r="D356" s="82">
        <v>-56308873.670000002</v>
      </c>
      <c r="E356" s="82">
        <v>99856633.120000005</v>
      </c>
      <c r="F356" s="81">
        <f>D356-E356</f>
        <v>-156165506.79000002</v>
      </c>
    </row>
    <row r="357" spans="1:6" ht="12.95" customHeight="1" x14ac:dyDescent="0.25">
      <c r="A357" s="76"/>
      <c r="B357" s="80"/>
      <c r="C357" s="80"/>
      <c r="D357" s="79"/>
      <c r="E357" s="79"/>
      <c r="F357" s="76"/>
    </row>
    <row r="358" spans="1:6" ht="12.95" customHeight="1" x14ac:dyDescent="0.25">
      <c r="A358" s="78"/>
      <c r="B358" s="78"/>
      <c r="C358" s="78"/>
      <c r="D358" s="77"/>
      <c r="E358" s="77"/>
      <c r="F358" s="76"/>
    </row>
  </sheetData>
  <mergeCells count="7">
    <mergeCell ref="A4:A5"/>
    <mergeCell ref="B4:B5"/>
    <mergeCell ref="C4:C5"/>
    <mergeCell ref="F2:G2"/>
    <mergeCell ref="D4:D5"/>
    <mergeCell ref="E4:E5"/>
    <mergeCell ref="F4:F5"/>
  </mergeCells>
  <pageMargins left="0.78749999999999998" right="0.59027779999999996" top="0.59027779999999996" bottom="0.39374999999999999" header="0" footer="0"/>
  <pageSetup paperSize="9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workbookViewId="0">
      <selection sqref="A1:F6"/>
    </sheetView>
  </sheetViews>
  <sheetFormatPr defaultColWidth="9.140625" defaultRowHeight="15" x14ac:dyDescent="0.25"/>
  <cols>
    <col min="1" max="1" width="49.42578125" style="1" customWidth="1"/>
    <col min="2" max="2" width="5" style="1" customWidth="1"/>
    <col min="3" max="3" width="21.85546875" style="1" customWidth="1"/>
    <col min="4" max="4" width="14.28515625" style="1" customWidth="1"/>
    <col min="5" max="5" width="16.140625" style="1" customWidth="1"/>
    <col min="6" max="6" width="13.42578125" style="1" customWidth="1"/>
    <col min="7" max="7" width="16.42578125" style="1" customWidth="1"/>
    <col min="8" max="8" width="16.5703125" style="1" customWidth="1"/>
    <col min="9" max="9" width="13.85546875" style="1" customWidth="1"/>
    <col min="10" max="16384" width="9.140625" style="1"/>
  </cols>
  <sheetData>
    <row r="1" spans="1:9" ht="10.5" customHeight="1" x14ac:dyDescent="0.25">
      <c r="A1" s="12"/>
      <c r="B1" s="16"/>
      <c r="C1" s="13"/>
      <c r="D1" s="14"/>
      <c r="E1" s="3"/>
      <c r="F1" s="3"/>
      <c r="G1" s="4"/>
    </row>
    <row r="2" spans="1:9" ht="14.1" customHeight="1" x14ac:dyDescent="0.25">
      <c r="A2" s="135" t="s">
        <v>316</v>
      </c>
      <c r="B2" s="136"/>
      <c r="C2" s="136"/>
      <c r="D2" s="8"/>
      <c r="E2" s="133" t="s">
        <v>350</v>
      </c>
      <c r="F2" s="134"/>
      <c r="G2" s="4"/>
    </row>
    <row r="3" spans="1:9" ht="14.1" customHeight="1" x14ac:dyDescent="0.25">
      <c r="A3" s="17"/>
      <c r="B3" s="18"/>
      <c r="C3" s="15"/>
      <c r="D3" s="20"/>
      <c r="E3" s="21"/>
      <c r="F3" s="3"/>
      <c r="G3" s="4"/>
    </row>
    <row r="4" spans="1:9" ht="23.25" customHeight="1" x14ac:dyDescent="0.25">
      <c r="A4" s="137" t="s">
        <v>14</v>
      </c>
      <c r="B4" s="137" t="s">
        <v>15</v>
      </c>
      <c r="C4" s="139" t="s">
        <v>317</v>
      </c>
      <c r="D4" s="115" t="s">
        <v>17</v>
      </c>
      <c r="E4" s="115" t="s">
        <v>18</v>
      </c>
      <c r="F4" s="115" t="s">
        <v>349</v>
      </c>
      <c r="G4" s="4"/>
    </row>
    <row r="5" spans="1:9" ht="138" customHeight="1" x14ac:dyDescent="0.25">
      <c r="A5" s="138"/>
      <c r="B5" s="138"/>
      <c r="C5" s="140"/>
      <c r="D5" s="132"/>
      <c r="E5" s="132"/>
      <c r="F5" s="132"/>
      <c r="G5" s="4"/>
    </row>
    <row r="6" spans="1:9" ht="11.45" customHeight="1" x14ac:dyDescent="0.25">
      <c r="A6" s="64" t="s">
        <v>19</v>
      </c>
      <c r="B6" s="64" t="s">
        <v>20</v>
      </c>
      <c r="C6" s="64" t="s">
        <v>21</v>
      </c>
      <c r="D6" s="65" t="s">
        <v>22</v>
      </c>
      <c r="E6" s="65" t="s">
        <v>23</v>
      </c>
      <c r="F6" s="65">
        <v>6</v>
      </c>
      <c r="G6" s="4"/>
    </row>
    <row r="7" spans="1:9" ht="38.25" customHeight="1" x14ac:dyDescent="0.25">
      <c r="A7" s="70" t="s">
        <v>318</v>
      </c>
      <c r="B7" s="66" t="s">
        <v>319</v>
      </c>
      <c r="C7" s="48" t="s">
        <v>27</v>
      </c>
      <c r="D7" s="58">
        <v>56308873.670000002</v>
      </c>
      <c r="E7" s="58">
        <v>-99856633.120000005</v>
      </c>
      <c r="F7" s="40">
        <f>D7-E7</f>
        <v>156165506.79000002</v>
      </c>
      <c r="G7" s="4"/>
    </row>
    <row r="8" spans="1:9" ht="19.5" customHeight="1" x14ac:dyDescent="0.25">
      <c r="A8" s="71" t="s">
        <v>320</v>
      </c>
      <c r="B8" s="67"/>
      <c r="C8" s="50"/>
      <c r="D8" s="50"/>
      <c r="E8" s="59"/>
      <c r="F8" s="40"/>
      <c r="G8" s="4"/>
    </row>
    <row r="9" spans="1:9" ht="24.75" customHeight="1" x14ac:dyDescent="0.25">
      <c r="A9" s="72" t="s">
        <v>321</v>
      </c>
      <c r="B9" s="68" t="s">
        <v>322</v>
      </c>
      <c r="C9" s="60" t="s">
        <v>27</v>
      </c>
      <c r="D9" s="61">
        <v>25911305.550000001</v>
      </c>
      <c r="E9" s="61">
        <v>-3557155.82</v>
      </c>
      <c r="F9" s="40">
        <f>D9-E9</f>
        <v>29468461.370000001</v>
      </c>
      <c r="G9" s="4"/>
      <c r="H9" s="41"/>
    </row>
    <row r="10" spans="1:9" ht="12.95" customHeight="1" x14ac:dyDescent="0.25">
      <c r="A10" s="73" t="s">
        <v>323</v>
      </c>
      <c r="B10" s="67"/>
      <c r="C10" s="50"/>
      <c r="D10" s="50"/>
      <c r="E10" s="50"/>
      <c r="F10" s="40"/>
      <c r="G10" s="55"/>
    </row>
    <row r="11" spans="1:9" ht="24" customHeight="1" x14ac:dyDescent="0.25">
      <c r="A11" s="74" t="s">
        <v>641</v>
      </c>
      <c r="B11" s="69" t="s">
        <v>322</v>
      </c>
      <c r="C11" s="60" t="s">
        <v>324</v>
      </c>
      <c r="D11" s="61">
        <v>29971128.670000002</v>
      </c>
      <c r="E11" s="61" t="s">
        <v>28</v>
      </c>
      <c r="F11" s="40">
        <f>D11</f>
        <v>29971128.670000002</v>
      </c>
      <c r="G11" s="4"/>
      <c r="H11" s="41"/>
      <c r="I11" s="41"/>
    </row>
    <row r="12" spans="1:9" ht="36" customHeight="1" x14ac:dyDescent="0.25">
      <c r="A12" s="74" t="s">
        <v>642</v>
      </c>
      <c r="B12" s="69" t="s">
        <v>322</v>
      </c>
      <c r="C12" s="60" t="s">
        <v>325</v>
      </c>
      <c r="D12" s="61">
        <v>37809081.369999997</v>
      </c>
      <c r="E12" s="61" t="s">
        <v>28</v>
      </c>
      <c r="F12" s="40">
        <f t="shared" ref="F12:F15" si="0">D12</f>
        <v>37809081.369999997</v>
      </c>
      <c r="G12" s="4"/>
    </row>
    <row r="13" spans="1:9" ht="36.75" customHeight="1" x14ac:dyDescent="0.25">
      <c r="A13" s="74" t="s">
        <v>643</v>
      </c>
      <c r="B13" s="69" t="s">
        <v>322</v>
      </c>
      <c r="C13" s="60" t="s">
        <v>326</v>
      </c>
      <c r="D13" s="61">
        <v>37809081.369999997</v>
      </c>
      <c r="E13" s="61" t="s">
        <v>28</v>
      </c>
      <c r="F13" s="40">
        <f t="shared" si="0"/>
        <v>37809081.369999997</v>
      </c>
      <c r="G13" s="55"/>
      <c r="H13" s="41"/>
    </row>
    <row r="14" spans="1:9" ht="36.75" customHeight="1" x14ac:dyDescent="0.25">
      <c r="A14" s="74" t="s">
        <v>644</v>
      </c>
      <c r="B14" s="69" t="s">
        <v>322</v>
      </c>
      <c r="C14" s="60" t="s">
        <v>327</v>
      </c>
      <c r="D14" s="61">
        <v>-7837952.7000000002</v>
      </c>
      <c r="E14" s="61" t="s">
        <v>28</v>
      </c>
      <c r="F14" s="40">
        <f t="shared" si="0"/>
        <v>-7837952.7000000002</v>
      </c>
      <c r="G14" s="4"/>
      <c r="H14" s="41"/>
    </row>
    <row r="15" spans="1:9" ht="44.25" customHeight="1" x14ac:dyDescent="0.25">
      <c r="A15" s="74" t="s">
        <v>645</v>
      </c>
      <c r="B15" s="69" t="s">
        <v>322</v>
      </c>
      <c r="C15" s="60" t="s">
        <v>328</v>
      </c>
      <c r="D15" s="61">
        <v>-7837952.7000000002</v>
      </c>
      <c r="E15" s="61" t="s">
        <v>28</v>
      </c>
      <c r="F15" s="40">
        <f t="shared" si="0"/>
        <v>-7837952.7000000002</v>
      </c>
      <c r="G15" s="55"/>
      <c r="H15" s="41"/>
    </row>
    <row r="16" spans="1:9" ht="41.25" customHeight="1" x14ac:dyDescent="0.25">
      <c r="A16" s="74" t="s">
        <v>646</v>
      </c>
      <c r="B16" s="69" t="s">
        <v>322</v>
      </c>
      <c r="C16" s="60" t="s">
        <v>329</v>
      </c>
      <c r="D16" s="61">
        <v>-4059823.12</v>
      </c>
      <c r="E16" s="61">
        <v>-3557155.82</v>
      </c>
      <c r="F16" s="40">
        <f>D16-E16</f>
        <v>-502667.30000000028</v>
      </c>
      <c r="G16" s="4"/>
    </row>
    <row r="17" spans="1:9" ht="35.25" customHeight="1" x14ac:dyDescent="0.25">
      <c r="A17" s="74" t="s">
        <v>647</v>
      </c>
      <c r="B17" s="69" t="s">
        <v>322</v>
      </c>
      <c r="C17" s="60" t="s">
        <v>330</v>
      </c>
      <c r="D17" s="61">
        <v>-4059823.12</v>
      </c>
      <c r="E17" s="61">
        <v>-3557155.82</v>
      </c>
      <c r="F17" s="40">
        <f t="shared" ref="F17:F19" si="1">D17-E17</f>
        <v>-502667.30000000028</v>
      </c>
      <c r="G17" s="4"/>
      <c r="H17" s="41"/>
    </row>
    <row r="18" spans="1:9" ht="46.5" customHeight="1" x14ac:dyDescent="0.25">
      <c r="A18" s="74" t="s">
        <v>648</v>
      </c>
      <c r="B18" s="69" t="s">
        <v>322</v>
      </c>
      <c r="C18" s="60" t="s">
        <v>331</v>
      </c>
      <c r="D18" s="61">
        <v>-4059823.12</v>
      </c>
      <c r="E18" s="61">
        <v>-3557155.82</v>
      </c>
      <c r="F18" s="40">
        <f t="shared" si="1"/>
        <v>-502667.30000000028</v>
      </c>
      <c r="G18" s="55"/>
    </row>
    <row r="19" spans="1:9" ht="49.5" customHeight="1" x14ac:dyDescent="0.25">
      <c r="A19" s="74" t="s">
        <v>649</v>
      </c>
      <c r="B19" s="69" t="s">
        <v>322</v>
      </c>
      <c r="C19" s="60" t="s">
        <v>332</v>
      </c>
      <c r="D19" s="61">
        <v>-4059823.12</v>
      </c>
      <c r="E19" s="61">
        <v>-3557155.82</v>
      </c>
      <c r="F19" s="40">
        <f t="shared" si="1"/>
        <v>-502667.30000000028</v>
      </c>
      <c r="G19" s="4"/>
      <c r="H19" s="41"/>
      <c r="I19" s="42"/>
    </row>
    <row r="20" spans="1:9" ht="24.75" customHeight="1" x14ac:dyDescent="0.25">
      <c r="A20" s="72" t="s">
        <v>333</v>
      </c>
      <c r="B20" s="68" t="s">
        <v>334</v>
      </c>
      <c r="C20" s="60" t="s">
        <v>27</v>
      </c>
      <c r="D20" s="61" t="s">
        <v>28</v>
      </c>
      <c r="E20" s="61" t="s">
        <v>28</v>
      </c>
      <c r="F20" s="40"/>
      <c r="G20" s="4"/>
    </row>
    <row r="21" spans="1:9" ht="15" customHeight="1" x14ac:dyDescent="0.25">
      <c r="A21" s="73" t="s">
        <v>323</v>
      </c>
      <c r="B21" s="67"/>
      <c r="C21" s="50"/>
      <c r="D21" s="50"/>
      <c r="E21" s="50"/>
      <c r="F21" s="40"/>
      <c r="G21" s="4"/>
      <c r="H21" s="41"/>
    </row>
    <row r="22" spans="1:9" ht="24.75" customHeight="1" x14ac:dyDescent="0.25">
      <c r="A22" s="72" t="s">
        <v>335</v>
      </c>
      <c r="B22" s="68" t="s">
        <v>336</v>
      </c>
      <c r="C22" s="60" t="s">
        <v>27</v>
      </c>
      <c r="D22" s="61">
        <v>30397568.120000001</v>
      </c>
      <c r="E22" s="61">
        <v>-96299477.299999997</v>
      </c>
      <c r="F22" s="44">
        <f>D22-E22</f>
        <v>126697045.42</v>
      </c>
      <c r="G22" s="55"/>
      <c r="H22" s="41"/>
    </row>
    <row r="23" spans="1:9" ht="24" customHeight="1" x14ac:dyDescent="0.25">
      <c r="A23" s="74" t="s">
        <v>650</v>
      </c>
      <c r="B23" s="69" t="s">
        <v>336</v>
      </c>
      <c r="C23" s="60" t="s">
        <v>337</v>
      </c>
      <c r="D23" s="61">
        <v>30397568.120000001</v>
      </c>
      <c r="E23" s="61">
        <v>-96299477.299999997</v>
      </c>
      <c r="F23" s="44">
        <f>D23-E23</f>
        <v>126697045.42</v>
      </c>
      <c r="G23" s="55"/>
    </row>
    <row r="24" spans="1:9" ht="20.25" customHeight="1" x14ac:dyDescent="0.25">
      <c r="A24" s="72" t="s">
        <v>338</v>
      </c>
      <c r="B24" s="68" t="s">
        <v>339</v>
      </c>
      <c r="C24" s="60" t="s">
        <v>27</v>
      </c>
      <c r="D24" s="61">
        <v>-2081516135.2</v>
      </c>
      <c r="E24" s="61">
        <v>-1452472384.48</v>
      </c>
      <c r="F24" s="40">
        <f>D24-E24</f>
        <v>-629043750.72000003</v>
      </c>
      <c r="G24" s="4"/>
      <c r="H24" s="41"/>
    </row>
    <row r="25" spans="1:9" ht="27" customHeight="1" x14ac:dyDescent="0.25">
      <c r="A25" s="74" t="s">
        <v>651</v>
      </c>
      <c r="B25" s="69" t="s">
        <v>339</v>
      </c>
      <c r="C25" s="60" t="s">
        <v>658</v>
      </c>
      <c r="D25" s="61">
        <v>-2081516135.2</v>
      </c>
      <c r="E25" s="61">
        <v>-1452472384.48</v>
      </c>
      <c r="F25" s="40">
        <f t="shared" ref="F25:F27" si="2">D25-E25</f>
        <v>-629043750.72000003</v>
      </c>
      <c r="G25" s="4"/>
    </row>
    <row r="26" spans="1:9" ht="33" customHeight="1" x14ac:dyDescent="0.25">
      <c r="A26" s="74" t="s">
        <v>652</v>
      </c>
      <c r="B26" s="69" t="s">
        <v>339</v>
      </c>
      <c r="C26" s="60" t="s">
        <v>340</v>
      </c>
      <c r="D26" s="61">
        <v>-2081516135.2</v>
      </c>
      <c r="E26" s="61">
        <v>-1452472384.48</v>
      </c>
      <c r="F26" s="40">
        <f t="shared" si="2"/>
        <v>-629043750.72000003</v>
      </c>
      <c r="G26" s="4"/>
    </row>
    <row r="27" spans="1:9" ht="30.75" customHeight="1" x14ac:dyDescent="0.25">
      <c r="A27" s="74" t="s">
        <v>653</v>
      </c>
      <c r="B27" s="69" t="s">
        <v>339</v>
      </c>
      <c r="C27" s="60" t="s">
        <v>341</v>
      </c>
      <c r="D27" s="61">
        <v>-2081516135.2</v>
      </c>
      <c r="E27" s="61">
        <v>-1452472384.48</v>
      </c>
      <c r="F27" s="40">
        <f t="shared" si="2"/>
        <v>-629043750.72000003</v>
      </c>
      <c r="G27" s="4"/>
    </row>
    <row r="28" spans="1:9" ht="38.25" customHeight="1" x14ac:dyDescent="0.25">
      <c r="A28" s="74" t="s">
        <v>654</v>
      </c>
      <c r="B28" s="69" t="s">
        <v>339</v>
      </c>
      <c r="C28" s="60" t="s">
        <v>342</v>
      </c>
      <c r="D28" s="61">
        <v>-2081516135.2</v>
      </c>
      <c r="E28" s="61">
        <v>-1452472384.48</v>
      </c>
      <c r="F28" s="40">
        <f t="shared" ref="F28:F30" si="3">D28-E28</f>
        <v>-629043750.72000003</v>
      </c>
      <c r="G28" s="4"/>
      <c r="H28" s="41"/>
    </row>
    <row r="29" spans="1:9" ht="16.5" customHeight="1" x14ac:dyDescent="0.25">
      <c r="A29" s="72" t="s">
        <v>343</v>
      </c>
      <c r="B29" s="68" t="s">
        <v>344</v>
      </c>
      <c r="C29" s="60" t="s">
        <v>27</v>
      </c>
      <c r="D29" s="61">
        <v>2111913703.3199999</v>
      </c>
      <c r="E29" s="61">
        <v>1356172907.1800001</v>
      </c>
      <c r="F29" s="40">
        <f t="shared" si="3"/>
        <v>755740796.13999987</v>
      </c>
      <c r="G29" s="4"/>
    </row>
    <row r="30" spans="1:9" ht="28.5" customHeight="1" x14ac:dyDescent="0.25">
      <c r="A30" s="74" t="s">
        <v>655</v>
      </c>
      <c r="B30" s="69" t="s">
        <v>344</v>
      </c>
      <c r="C30" s="60" t="s">
        <v>659</v>
      </c>
      <c r="D30" s="61">
        <v>2111913703.3199999</v>
      </c>
      <c r="E30" s="61">
        <v>1356172907.1800001</v>
      </c>
      <c r="F30" s="40">
        <f t="shared" si="3"/>
        <v>755740796.13999987</v>
      </c>
      <c r="G30" s="4"/>
    </row>
    <row r="31" spans="1:9" ht="27.75" customHeight="1" x14ac:dyDescent="0.25">
      <c r="A31" s="74" t="s">
        <v>656</v>
      </c>
      <c r="B31" s="69" t="s">
        <v>344</v>
      </c>
      <c r="C31" s="60" t="s">
        <v>345</v>
      </c>
      <c r="D31" s="61">
        <v>2111913703.3199999</v>
      </c>
      <c r="E31" s="61">
        <v>1356172907.1800001</v>
      </c>
      <c r="F31" s="40">
        <f>D31-E31</f>
        <v>755740796.13999987</v>
      </c>
      <c r="G31" s="4"/>
    </row>
    <row r="32" spans="1:9" ht="24" customHeight="1" x14ac:dyDescent="0.25">
      <c r="A32" s="74" t="s">
        <v>656</v>
      </c>
      <c r="B32" s="69" t="s">
        <v>344</v>
      </c>
      <c r="C32" s="60" t="s">
        <v>346</v>
      </c>
      <c r="D32" s="61">
        <v>2111913703.3199999</v>
      </c>
      <c r="E32" s="61">
        <v>1356172907.1800001</v>
      </c>
      <c r="F32" s="40">
        <f>D32-E32</f>
        <v>755740796.13999987</v>
      </c>
      <c r="G32" s="4"/>
    </row>
    <row r="33" spans="1:7" ht="36" customHeight="1" x14ac:dyDescent="0.25">
      <c r="A33" s="51" t="s">
        <v>657</v>
      </c>
      <c r="B33" s="62" t="s">
        <v>344</v>
      </c>
      <c r="C33" s="60" t="s">
        <v>347</v>
      </c>
      <c r="D33" s="61">
        <v>2111913703.3199999</v>
      </c>
      <c r="E33" s="61">
        <v>1356172907.1800001</v>
      </c>
      <c r="F33" s="40">
        <f>D33-E33</f>
        <v>755740796.13999987</v>
      </c>
      <c r="G33" s="4"/>
    </row>
  </sheetData>
  <customSheetViews>
    <customSheetView guid="{2F49ACB3-847C-412A-A39B-AEBBA0B0D67E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1"/>
      <headerFooter>
        <oddFooter>&amp;R&amp;D СТР. &amp;P</oddFooter>
        <evenFooter>&amp;R&amp;D СТР. &amp;P</evenFooter>
      </headerFooter>
    </customSheetView>
    <customSheetView guid="{29B26588-D14F-44BC-B5AA-37CFE4DD760B}" fitToPage="1" hiddenRows="1">
      <selection activeCell="F7" sqref="F7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030EAB08-DD2D-438B-892F-DD81D336F9C4}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/>
      <headerFooter>
        <oddFooter>&amp;R&amp;D СТР. &amp;P</oddFooter>
        <evenFooter>&amp;R&amp;D СТР. &amp;P</evenFooter>
      </headerFooter>
    </customSheetView>
    <customSheetView guid="{99FEDC55-639B-429C-9422-27A70BED512D}" showPageBreaks="1" fitToPage="1" hiddenRows="1">
      <selection activeCell="G5" sqref="G5"/>
      <pageMargins left="0.78749999999999998" right="0.59027779999999996" top="0.59027779999999996" bottom="0.39374999999999999" header="0" footer="0"/>
      <pageSetup paperSize="9" fitToWidth="2" fitToHeight="0" orientation="landscape" r:id="rId2"/>
      <headerFooter>
        <oddFooter>&amp;R&amp;D СТР. &amp;P</oddFooter>
        <evenFooter>&amp;R&amp;D СТР. &amp;P</evenFooter>
      </headerFooter>
    </customSheetView>
  </customSheetViews>
  <mergeCells count="8">
    <mergeCell ref="E4:E5"/>
    <mergeCell ref="F4:F5"/>
    <mergeCell ref="E2:F2"/>
    <mergeCell ref="A2:C2"/>
    <mergeCell ref="A4:A5"/>
    <mergeCell ref="B4:B5"/>
    <mergeCell ref="C4:C5"/>
    <mergeCell ref="D4:D5"/>
  </mergeCells>
  <pageMargins left="0.78740157480314965" right="0.59055118110236227" top="0.59055118110236227" bottom="0.39370078740157483" header="0" footer="0"/>
  <pageSetup paperSize="9" scale="55" fitToWidth="2" fitToHeight="0" orientation="landscape" r:id="rId3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4D37408E-F828-44B1-A538-B78C4F4E99B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Юлия Владимировна</dc:creator>
  <cp:lastModifiedBy>Черкашина Анна Валерьевна</cp:lastModifiedBy>
  <cp:lastPrinted>2021-05-13T01:54:01Z</cp:lastPrinted>
  <dcterms:created xsi:type="dcterms:W3CDTF">2018-07-12T02:53:08Z</dcterms:created>
  <dcterms:modified xsi:type="dcterms:W3CDTF">2021-09-10T03:56:58Z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C:\Users\Bogdanova\AppData\Local\Кейсистемс\Свод-СМАРТ\ReportManager\0503317G_20160101.xlsx</vt:lpwstr>
  </property>
  <property fmtid="{D5CDD505-2E9C-101B-9397-08002B2CF9AE}" pid="3" name="Report Name">
    <vt:lpwstr>C__Users_Bogdanova_AppData_Local_Кейсистемс_Свод-СМАРТ_ReportManager_0503317G_20160101.xlsx</vt:lpwstr>
  </property>
</Properties>
</file>